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แบมแบม\งานพี่นันนี่\2569\2568-2569\ITA 12\ต.ค. 67 - ก.ย. 68\exel\"/>
    </mc:Choice>
  </mc:AlternateContent>
  <xr:revisionPtr revIDLastSave="0" documentId="8_{A2D396F3-6248-461F-9E6D-E8E9366CDD8F}" xr6:coauthVersionLast="47" xr6:coauthVersionMax="47" xr10:uidLastSave="{00000000-0000-0000-0000-000000000000}"/>
  <bookViews>
    <workbookView xWindow="-108" yWindow="-108" windowWidth="23256" windowHeight="12456" xr2:uid="{9C6D49D7-FA3F-496B-95AB-E921F7184587}"/>
  </bookViews>
  <sheets>
    <sheet name="พ.ย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5" l="1"/>
  <c r="G16" i="5"/>
  <c r="F46" i="5"/>
  <c r="F45" i="5"/>
  <c r="G11" i="5"/>
  <c r="G6" i="5"/>
  <c r="F47" i="5" l="1"/>
  <c r="F48" i="5" s="1"/>
</calcChain>
</file>

<file path=xl/sharedStrings.xml><?xml version="1.0" encoding="utf-8"?>
<sst xmlns="http://schemas.openxmlformats.org/spreadsheetml/2006/main" count="65" uniqueCount="38">
  <si>
    <t>องค์การบริหารส่วนตำบลโคกสี  อำเภอวังยาง  จังหวัดนครพนม</t>
  </si>
  <si>
    <t>ลำดับ</t>
  </si>
  <si>
    <t>งานจัดซื้อจัดจ้าง</t>
  </si>
  <si>
    <t>ราคากลาง</t>
  </si>
  <si>
    <t>งบประมาณที่ตั้งไว้</t>
  </si>
  <si>
    <t>วิธีซื้อหรือจ้าง</t>
  </si>
  <si>
    <t>รายชื่อผู้เสนอราคาและราคาที่เสนอ</t>
  </si>
  <si>
    <t>ผู้ได้รับคัดเลือกและราคาที่ตกลงซื้อหรือจ้าง</t>
  </si>
  <si>
    <t>เหตุผลที่คัดเลือกโดยสรุป</t>
  </si>
  <si>
    <t>หมายเหตุ</t>
  </si>
  <si>
    <t>เฉพาะเจาะจง</t>
  </si>
  <si>
    <t>จำนวนเงิน</t>
  </si>
  <si>
    <t>เป็นผู้ยื่นข้อเสนอที่เหมาะสม  คุ้มค่ากับงบประมาณ  โดยมีรายละเอียดของงานครบถ้วน  ตามข้อกำหนด</t>
  </si>
  <si>
    <t xml:space="preserve"> -  2  -</t>
  </si>
  <si>
    <t>ราคากลางในการจัดซื้อจัดจ้าง</t>
  </si>
  <si>
    <t>วงเงินที่จัดซื้อจัดจ้าง</t>
  </si>
  <si>
    <t>ประหยัดงบประมาณ</t>
  </si>
  <si>
    <t>บาท</t>
  </si>
  <si>
    <t>ห้างหุ้นส่วนจำกัด ตั้งท่งเชียงก่อสร้าง</t>
  </si>
  <si>
    <t>สรุปผลการดำเนินการจัดซื้อจัดจ้างในรอบเดือนพฤศจิกายน  2567</t>
  </si>
  <si>
    <t>จ้างก่อสร้างถนนคอนกรีตเสริมเหล็กสายข้าง อบต.โคกสี หมู่ 1 - คุ้มหนองกะเลา</t>
  </si>
  <si>
    <t>สัญญาก่อสร้างเลขที่  1 / 2568</t>
  </si>
  <si>
    <t>ลงวันที่  1  พฤศจิกายน 2567</t>
  </si>
  <si>
    <t>จ้างก่อสร้างถนนคอนกรีตเสริมเหล็กสายบ้านหนองผักแว่น หมู่ที่ 7 - บบ้านหนองบัว หมู่ที่ 6</t>
  </si>
  <si>
    <t>ห้างหุ้นส่วนจำกัด สุจิรารุ่งเรืองการค้า</t>
  </si>
  <si>
    <t>สัญญาก่อสร้างเลขที่  2 / 2568</t>
  </si>
  <si>
    <t>ลงวันที่  5  พฤศจิกายน 2567</t>
  </si>
  <si>
    <t>ประกวดราคาจ้างก่อสร้างโครงการก่อสร้างถนนคอนกรีตเสริมเหล็กสายบ้านฮองไฮ หมู่ที่ 5 บ้านมิตรภาพ หมู่ที่ 4 หมู่ที่ 5 บ้านฮองไฮ ตำบลโคกสี</t>
  </si>
  <si>
    <t>ประกวดราคาอิเล็กทรอนิกส์
(e-bidding)</t>
  </si>
  <si>
    <t>บริษัท จักรพัชพ์ คอนสตรัคชั่น แอนด์ โลจิสติกส์ จำกัด</t>
  </si>
  <si>
    <t xml:space="preserve"> ห้างหุ้นส่วนจำกัด ภูริพัฒน์ กรุ๊ป</t>
  </si>
  <si>
    <t>สัญญาก่อสร้างเลขที่  3 / 2568</t>
  </si>
  <si>
    <t>ลงวันที่  28  พฤศจิกายน  2567</t>
  </si>
  <si>
    <t>หจก.อริยาการโยธา</t>
  </si>
  <si>
    <t>ห้างหุ้นส่วนจำกัด รัตนชาติการโยธา</t>
  </si>
  <si>
    <t>ห้างหุ้นส่วนจำกัด เอส.ที.เค.พัฒนกิจ</t>
  </si>
  <si>
    <t>บริษัท ซุปเปอร์ บี 19 จำกัด</t>
  </si>
  <si>
    <t>ณ  วันที่  2  ธันวาคม 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</si>
</sst>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4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top"/>
    </xf>
    <xf numFmtId="4" fontId="2" fillId="0" borderId="3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right" vertical="top"/>
    </xf>
    <xf numFmtId="4" fontId="1" fillId="0" borderId="5" xfId="0" applyNumberFormat="1" applyFont="1" applyBorder="1"/>
    <xf numFmtId="4" fontId="2" fillId="0" borderId="3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vertical="top"/>
    </xf>
    <xf numFmtId="4" fontId="1" fillId="0" borderId="4" xfId="0" applyNumberFormat="1" applyFont="1" applyBorder="1" applyAlignment="1">
      <alignment horizontal="center" vertical="top" wrapText="1"/>
    </xf>
    <xf numFmtId="4" fontId="1" fillId="0" borderId="4" xfId="0" applyNumberFormat="1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3" fillId="0" borderId="4" xfId="0" applyFont="1" applyBorder="1" applyAlignment="1">
      <alignment vertical="top"/>
    </xf>
    <xf numFmtId="4" fontId="2" fillId="0" borderId="0" xfId="0" applyNumberFormat="1" applyFont="1"/>
    <xf numFmtId="4" fontId="2" fillId="0" borderId="0" xfId="0" applyNumberFormat="1" applyFont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4" fontId="1" fillId="0" borderId="5" xfId="0" applyNumberFormat="1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/>
    </xf>
    <xf numFmtId="4" fontId="1" fillId="0" borderId="5" xfId="0" applyNumberFormat="1" applyFont="1" applyBorder="1" applyAlignment="1">
      <alignment horizontal="right" vertical="top"/>
    </xf>
    <xf numFmtId="0" fontId="1" fillId="0" borderId="5" xfId="0" applyFont="1" applyBorder="1" applyAlignment="1">
      <alignment horizontal="center" vertical="top" wrapText="1"/>
    </xf>
    <xf numFmtId="4" fontId="1" fillId="0" borderId="5" xfId="0" applyNumberFormat="1" applyFont="1" applyBorder="1" applyAlignment="1">
      <alignment vertical="top"/>
    </xf>
    <xf numFmtId="0" fontId="1" fillId="0" borderId="5" xfId="0" applyFont="1" applyBorder="1" applyAlignment="1">
      <alignment vertical="top"/>
    </xf>
    <xf numFmtId="4" fontId="1" fillId="0" borderId="4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4" xfId="0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4" fontId="1" fillId="0" borderId="4" xfId="0" applyNumberFormat="1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D282C-CEDD-43FA-B17D-EE9CB17AE14A}">
  <dimension ref="A1:I48"/>
  <sheetViews>
    <sheetView tabSelected="1" view="pageBreakPreview" zoomScale="117" zoomScaleNormal="130" zoomScaleSheetLayoutView="117" workbookViewId="0">
      <selection sqref="A1:I1"/>
    </sheetView>
  </sheetViews>
  <sheetFormatPr defaultColWidth="9" defaultRowHeight="18"/>
  <cols>
    <col min="1" max="1" width="5" style="2" bestFit="1" customWidth="1"/>
    <col min="2" max="2" width="23.33203125" style="1" customWidth="1"/>
    <col min="3" max="3" width="15" style="3" customWidth="1"/>
    <col min="4" max="4" width="12.21875" style="3" customWidth="1"/>
    <col min="5" max="5" width="11.6640625" style="1" customWidth="1"/>
    <col min="6" max="6" width="17.44140625" style="3" customWidth="1"/>
    <col min="7" max="7" width="27.21875" style="3" customWidth="1"/>
    <col min="8" max="8" width="15.5546875" style="1" customWidth="1"/>
    <col min="9" max="9" width="20.109375" style="1" customWidth="1"/>
    <col min="10" max="16384" width="9" style="1"/>
  </cols>
  <sheetData>
    <row r="1" spans="1:9">
      <c r="A1" s="44" t="s">
        <v>19</v>
      </c>
      <c r="B1" s="44"/>
      <c r="C1" s="44"/>
      <c r="D1" s="44"/>
      <c r="E1" s="44"/>
      <c r="F1" s="44"/>
      <c r="G1" s="44"/>
      <c r="H1" s="44"/>
      <c r="I1" s="44"/>
    </row>
    <row r="2" spans="1:9">
      <c r="A2" s="44" t="s">
        <v>0</v>
      </c>
      <c r="B2" s="44"/>
      <c r="C2" s="44"/>
      <c r="D2" s="44"/>
      <c r="E2" s="44"/>
      <c r="F2" s="44"/>
      <c r="G2" s="44"/>
      <c r="H2" s="44"/>
      <c r="I2" s="44"/>
    </row>
    <row r="3" spans="1:9">
      <c r="A3" s="45" t="s">
        <v>37</v>
      </c>
      <c r="B3" s="45"/>
      <c r="C3" s="45"/>
      <c r="D3" s="45"/>
      <c r="E3" s="45"/>
      <c r="F3" s="45"/>
      <c r="G3" s="45"/>
      <c r="H3" s="45"/>
      <c r="I3" s="45"/>
    </row>
    <row r="4" spans="1:9" ht="66.75" customHeight="1">
      <c r="A4" s="4" t="s">
        <v>1</v>
      </c>
      <c r="B4" s="5" t="s">
        <v>2</v>
      </c>
      <c r="C4" s="6" t="s">
        <v>4</v>
      </c>
      <c r="D4" s="7" t="s">
        <v>3</v>
      </c>
      <c r="E4" s="4" t="s">
        <v>5</v>
      </c>
      <c r="F4" s="6" t="s">
        <v>6</v>
      </c>
      <c r="G4" s="6" t="s">
        <v>7</v>
      </c>
      <c r="H4" s="5" t="s">
        <v>8</v>
      </c>
      <c r="I4" s="4" t="s">
        <v>9</v>
      </c>
    </row>
    <row r="5" spans="1:9" ht="6" customHeight="1">
      <c r="A5" s="11"/>
      <c r="B5" s="13"/>
      <c r="C5" s="15"/>
      <c r="D5" s="18"/>
      <c r="E5" s="11"/>
      <c r="F5" s="15"/>
      <c r="G5" s="15"/>
      <c r="H5" s="13"/>
      <c r="I5" s="11"/>
    </row>
    <row r="6" spans="1:9" s="8" customFormat="1" ht="23.25" customHeight="1">
      <c r="A6" s="12">
        <v>1</v>
      </c>
      <c r="B6" s="40" t="s">
        <v>20</v>
      </c>
      <c r="C6" s="16">
        <v>390000</v>
      </c>
      <c r="D6" s="16">
        <v>393366.59</v>
      </c>
      <c r="E6" s="12" t="s">
        <v>10</v>
      </c>
      <c r="F6" s="36" t="s">
        <v>18</v>
      </c>
      <c r="G6" s="46" t="str">
        <f>F6</f>
        <v>ห้างหุ้นส่วนจำกัด ตั้งท่งเชียงก่อสร้าง</v>
      </c>
      <c r="H6" s="41" t="s">
        <v>12</v>
      </c>
      <c r="I6" s="23" t="s">
        <v>21</v>
      </c>
    </row>
    <row r="7" spans="1:9" s="8" customFormat="1" ht="23.25" customHeight="1">
      <c r="A7" s="12"/>
      <c r="B7" s="40"/>
      <c r="C7" s="16"/>
      <c r="D7" s="16"/>
      <c r="E7" s="12"/>
      <c r="F7" s="36"/>
      <c r="G7" s="46"/>
      <c r="H7" s="41"/>
      <c r="I7" s="23" t="s">
        <v>22</v>
      </c>
    </row>
    <row r="8" spans="1:9" s="8" customFormat="1" ht="23.25" customHeight="1">
      <c r="A8" s="12"/>
      <c r="B8" s="40"/>
      <c r="C8" s="16"/>
      <c r="D8" s="16"/>
      <c r="E8" s="12"/>
      <c r="F8" s="21" t="s">
        <v>11</v>
      </c>
      <c r="G8" s="19" t="s">
        <v>11</v>
      </c>
      <c r="H8" s="41"/>
      <c r="I8" s="14"/>
    </row>
    <row r="9" spans="1:9" ht="22.5" customHeight="1">
      <c r="A9" s="9"/>
      <c r="B9" s="42"/>
      <c r="C9" s="17"/>
      <c r="D9" s="17"/>
      <c r="E9" s="10"/>
      <c r="F9" s="17">
        <v>390000</v>
      </c>
      <c r="G9" s="17">
        <v>389000</v>
      </c>
      <c r="H9" s="43"/>
      <c r="I9" s="10"/>
    </row>
    <row r="10" spans="1:9" ht="6" customHeight="1">
      <c r="A10" s="11"/>
      <c r="B10" s="13"/>
      <c r="C10" s="15"/>
      <c r="D10" s="18"/>
      <c r="E10" s="11"/>
      <c r="F10" s="15"/>
      <c r="G10" s="15"/>
      <c r="H10" s="13"/>
      <c r="I10" s="11"/>
    </row>
    <row r="11" spans="1:9" s="8" customFormat="1" ht="23.25" customHeight="1">
      <c r="A11" s="12">
        <v>2</v>
      </c>
      <c r="B11" s="40" t="s">
        <v>23</v>
      </c>
      <c r="C11" s="16">
        <v>210000</v>
      </c>
      <c r="D11" s="16">
        <v>219462.69</v>
      </c>
      <c r="E11" s="12" t="s">
        <v>10</v>
      </c>
      <c r="F11" s="36" t="s">
        <v>24</v>
      </c>
      <c r="G11" s="36" t="str">
        <f>F11</f>
        <v>ห้างหุ้นส่วนจำกัด สุจิรารุ่งเรืองการค้า</v>
      </c>
      <c r="H11" s="41" t="s">
        <v>12</v>
      </c>
      <c r="I11" s="23" t="s">
        <v>25</v>
      </c>
    </row>
    <row r="12" spans="1:9" s="8" customFormat="1" ht="23.25" customHeight="1">
      <c r="A12" s="12"/>
      <c r="B12" s="40"/>
      <c r="C12" s="16"/>
      <c r="D12" s="16"/>
      <c r="E12" s="12"/>
      <c r="F12" s="36"/>
      <c r="G12" s="36"/>
      <c r="H12" s="41"/>
      <c r="I12" s="23" t="s">
        <v>26</v>
      </c>
    </row>
    <row r="13" spans="1:9" s="8" customFormat="1" ht="23.25" customHeight="1">
      <c r="A13" s="12"/>
      <c r="B13" s="40"/>
      <c r="C13" s="16"/>
      <c r="D13" s="16"/>
      <c r="E13" s="12"/>
      <c r="F13" s="21" t="s">
        <v>11</v>
      </c>
      <c r="G13" s="19" t="s">
        <v>11</v>
      </c>
      <c r="H13" s="41"/>
      <c r="I13" s="14"/>
    </row>
    <row r="14" spans="1:9" ht="22.5" customHeight="1">
      <c r="A14" s="9"/>
      <c r="B14" s="42"/>
      <c r="C14" s="17"/>
      <c r="D14" s="17"/>
      <c r="E14" s="10"/>
      <c r="F14" s="17">
        <v>210000</v>
      </c>
      <c r="G14" s="17">
        <v>209500</v>
      </c>
      <c r="H14" s="43"/>
      <c r="I14" s="10"/>
    </row>
    <row r="15" spans="1:9" ht="6" customHeight="1">
      <c r="A15" s="11"/>
      <c r="B15" s="13"/>
      <c r="C15" s="15"/>
      <c r="D15" s="18"/>
      <c r="E15" s="11"/>
      <c r="F15" s="15"/>
      <c r="G15" s="15"/>
      <c r="H15" s="13"/>
      <c r="I15" s="11"/>
    </row>
    <row r="16" spans="1:9" s="8" customFormat="1" ht="23.25" customHeight="1">
      <c r="A16" s="12">
        <v>3</v>
      </c>
      <c r="B16" s="40" t="s">
        <v>27</v>
      </c>
      <c r="C16" s="16">
        <v>1055500</v>
      </c>
      <c r="D16" s="16">
        <v>1118751.25</v>
      </c>
      <c r="E16" s="38" t="s">
        <v>28</v>
      </c>
      <c r="F16" s="36" t="s">
        <v>29</v>
      </c>
      <c r="G16" s="36" t="str">
        <f>F32</f>
        <v>ห้างหุ้นส่วนจำกัด รัตนชาติการโยธา</v>
      </c>
      <c r="H16" s="41" t="s">
        <v>12</v>
      </c>
      <c r="I16" s="23" t="s">
        <v>31</v>
      </c>
    </row>
    <row r="17" spans="1:9" s="8" customFormat="1" ht="23.25" customHeight="1">
      <c r="A17" s="12"/>
      <c r="B17" s="40"/>
      <c r="C17" s="16"/>
      <c r="D17" s="16"/>
      <c r="E17" s="38"/>
      <c r="F17" s="36"/>
      <c r="G17" s="36"/>
      <c r="H17" s="41"/>
      <c r="I17" s="23" t="s">
        <v>32</v>
      </c>
    </row>
    <row r="18" spans="1:9" s="8" customFormat="1" ht="23.25" customHeight="1">
      <c r="A18" s="12"/>
      <c r="B18" s="40"/>
      <c r="C18" s="16"/>
      <c r="D18" s="16"/>
      <c r="E18" s="38"/>
      <c r="F18" s="36"/>
      <c r="G18" s="36"/>
      <c r="H18" s="41"/>
      <c r="I18" s="23"/>
    </row>
    <row r="19" spans="1:9" s="8" customFormat="1" ht="23.25" customHeight="1">
      <c r="A19" s="12"/>
      <c r="B19" s="40"/>
      <c r="C19" s="16"/>
      <c r="D19" s="16"/>
      <c r="E19" s="38"/>
      <c r="F19" s="21" t="s">
        <v>11</v>
      </c>
      <c r="G19" s="19" t="s">
        <v>11</v>
      </c>
      <c r="H19" s="41"/>
      <c r="I19" s="14"/>
    </row>
    <row r="20" spans="1:9" s="8" customFormat="1" ht="23.25" customHeight="1">
      <c r="A20" s="12"/>
      <c r="B20" s="40"/>
      <c r="C20" s="16"/>
      <c r="D20" s="16"/>
      <c r="E20" s="27"/>
      <c r="F20" s="28">
        <v>1015500</v>
      </c>
      <c r="G20" s="19">
        <f>F35</f>
        <v>730000</v>
      </c>
      <c r="H20" s="41"/>
      <c r="I20" s="14"/>
    </row>
    <row r="21" spans="1:9" s="8" customFormat="1" ht="23.25" customHeight="1">
      <c r="A21" s="12"/>
      <c r="B21" s="40"/>
      <c r="C21" s="16"/>
      <c r="D21" s="16"/>
      <c r="E21" s="27"/>
      <c r="F21" s="39" t="s">
        <v>30</v>
      </c>
      <c r="G21" s="19"/>
      <c r="H21" s="29"/>
      <c r="I21" s="14"/>
    </row>
    <row r="22" spans="1:9" s="8" customFormat="1" ht="23.25" customHeight="1">
      <c r="A22" s="12"/>
      <c r="B22" s="26"/>
      <c r="C22" s="16"/>
      <c r="D22" s="16"/>
      <c r="E22" s="27"/>
      <c r="F22" s="36"/>
      <c r="G22" s="19"/>
      <c r="H22" s="29"/>
      <c r="I22" s="14"/>
    </row>
    <row r="23" spans="1:9" s="8" customFormat="1" ht="23.25" customHeight="1">
      <c r="A23" s="12"/>
      <c r="B23" s="26"/>
      <c r="C23" s="16"/>
      <c r="D23" s="16"/>
      <c r="E23" s="27"/>
      <c r="F23" s="21" t="s">
        <v>11</v>
      </c>
      <c r="G23" s="19"/>
      <c r="H23" s="29"/>
      <c r="I23" s="14"/>
    </row>
    <row r="24" spans="1:9" s="8" customFormat="1" ht="23.25" customHeight="1">
      <c r="A24" s="31"/>
      <c r="B24" s="22"/>
      <c r="C24" s="32"/>
      <c r="D24" s="32"/>
      <c r="E24" s="33"/>
      <c r="F24" s="28">
        <v>1040000</v>
      </c>
      <c r="G24" s="34"/>
      <c r="H24" s="30"/>
      <c r="I24" s="35"/>
    </row>
    <row r="25" spans="1:9" ht="25.5" customHeight="1">
      <c r="A25" s="37"/>
      <c r="B25" s="37"/>
      <c r="C25" s="37"/>
      <c r="D25" s="37"/>
      <c r="E25" s="37"/>
      <c r="F25" s="37"/>
      <c r="G25" s="37"/>
      <c r="H25" s="37"/>
      <c r="I25" s="37"/>
    </row>
    <row r="26" spans="1:9" ht="25.5" customHeight="1">
      <c r="A26" s="37" t="s">
        <v>13</v>
      </c>
      <c r="B26" s="37"/>
      <c r="C26" s="37"/>
      <c r="D26" s="37"/>
      <c r="E26" s="37"/>
      <c r="F26" s="37"/>
      <c r="G26" s="37"/>
      <c r="H26" s="37"/>
      <c r="I26" s="37"/>
    </row>
    <row r="27" spans="1:9" ht="72.75" customHeight="1">
      <c r="A27" s="4" t="s">
        <v>1</v>
      </c>
      <c r="B27" s="5" t="s">
        <v>2</v>
      </c>
      <c r="C27" s="6" t="s">
        <v>4</v>
      </c>
      <c r="D27" s="7" t="s">
        <v>3</v>
      </c>
      <c r="E27" s="4" t="s">
        <v>5</v>
      </c>
      <c r="F27" s="6" t="s">
        <v>6</v>
      </c>
      <c r="G27" s="6" t="s">
        <v>7</v>
      </c>
      <c r="H27" s="5" t="s">
        <v>8</v>
      </c>
      <c r="I27" s="4" t="s">
        <v>9</v>
      </c>
    </row>
    <row r="28" spans="1:9" s="8" customFormat="1" ht="23.25" customHeight="1">
      <c r="A28" s="12"/>
      <c r="B28" s="26"/>
      <c r="C28" s="16"/>
      <c r="D28" s="16"/>
      <c r="E28" s="27"/>
      <c r="F28" s="20" t="s">
        <v>33</v>
      </c>
      <c r="G28" s="19"/>
      <c r="H28" s="29"/>
      <c r="I28" s="14"/>
    </row>
    <row r="29" spans="1:9" s="8" customFormat="1" ht="23.25" customHeight="1">
      <c r="A29" s="12"/>
      <c r="B29" s="26"/>
      <c r="C29" s="16"/>
      <c r="D29" s="16"/>
      <c r="E29" s="27"/>
      <c r="F29" s="20"/>
      <c r="G29" s="19"/>
      <c r="H29" s="29"/>
      <c r="I29" s="14"/>
    </row>
    <row r="30" spans="1:9" s="8" customFormat="1" ht="23.25" customHeight="1">
      <c r="A30" s="12"/>
      <c r="B30" s="26"/>
      <c r="C30" s="16"/>
      <c r="D30" s="16"/>
      <c r="E30" s="27"/>
      <c r="F30" s="21" t="s">
        <v>11</v>
      </c>
      <c r="G30" s="19"/>
      <c r="H30" s="29"/>
      <c r="I30" s="14"/>
    </row>
    <row r="31" spans="1:9" s="8" customFormat="1" ht="23.25" customHeight="1">
      <c r="A31" s="12"/>
      <c r="B31" s="26"/>
      <c r="C31" s="16"/>
      <c r="D31" s="16"/>
      <c r="E31" s="27"/>
      <c r="F31" s="28">
        <v>788268</v>
      </c>
      <c r="G31" s="19"/>
      <c r="H31" s="29"/>
      <c r="I31" s="14"/>
    </row>
    <row r="32" spans="1:9" s="8" customFormat="1" ht="23.25" customHeight="1">
      <c r="A32" s="12"/>
      <c r="B32" s="26"/>
      <c r="C32" s="16"/>
      <c r="D32" s="16"/>
      <c r="E32" s="27"/>
      <c r="F32" s="39" t="s">
        <v>34</v>
      </c>
      <c r="G32" s="19"/>
      <c r="H32" s="29"/>
      <c r="I32" s="14"/>
    </row>
    <row r="33" spans="1:9" s="8" customFormat="1" ht="23.25" customHeight="1">
      <c r="A33" s="12"/>
      <c r="B33" s="26"/>
      <c r="C33" s="16"/>
      <c r="D33" s="16"/>
      <c r="E33" s="27"/>
      <c r="F33" s="36"/>
      <c r="G33" s="19"/>
      <c r="H33" s="29"/>
      <c r="I33" s="14"/>
    </row>
    <row r="34" spans="1:9" s="8" customFormat="1" ht="23.25" customHeight="1">
      <c r="A34" s="12"/>
      <c r="B34" s="26"/>
      <c r="C34" s="16"/>
      <c r="D34" s="16"/>
      <c r="E34" s="27"/>
      <c r="F34" s="21" t="s">
        <v>11</v>
      </c>
      <c r="G34" s="19"/>
      <c r="H34" s="29"/>
      <c r="I34" s="14"/>
    </row>
    <row r="35" spans="1:9" s="8" customFormat="1" ht="23.25" customHeight="1">
      <c r="A35" s="12"/>
      <c r="B35" s="26"/>
      <c r="C35" s="16"/>
      <c r="D35" s="16"/>
      <c r="E35" s="27"/>
      <c r="F35" s="28">
        <v>730000</v>
      </c>
      <c r="G35" s="19"/>
      <c r="H35" s="29"/>
      <c r="I35" s="14"/>
    </row>
    <row r="36" spans="1:9" s="8" customFormat="1" ht="23.25" customHeight="1">
      <c r="A36" s="12"/>
      <c r="B36" s="26"/>
      <c r="C36" s="16"/>
      <c r="D36" s="16"/>
      <c r="E36" s="27"/>
      <c r="F36" s="39" t="s">
        <v>35</v>
      </c>
      <c r="G36" s="19"/>
      <c r="H36" s="29"/>
      <c r="I36" s="14"/>
    </row>
    <row r="37" spans="1:9" s="8" customFormat="1" ht="23.25" customHeight="1">
      <c r="A37" s="12"/>
      <c r="B37" s="26"/>
      <c r="C37" s="16"/>
      <c r="D37" s="16"/>
      <c r="E37" s="27"/>
      <c r="F37" s="36"/>
      <c r="G37" s="19"/>
      <c r="H37" s="29"/>
      <c r="I37" s="14"/>
    </row>
    <row r="38" spans="1:9" s="8" customFormat="1" ht="23.25" customHeight="1">
      <c r="A38" s="12"/>
      <c r="B38" s="26"/>
      <c r="C38" s="16"/>
      <c r="D38" s="16"/>
      <c r="E38" s="27"/>
      <c r="F38" s="21" t="s">
        <v>11</v>
      </c>
      <c r="G38" s="19"/>
      <c r="H38" s="29"/>
      <c r="I38" s="14"/>
    </row>
    <row r="39" spans="1:9" s="8" customFormat="1" ht="23.25" customHeight="1">
      <c r="A39" s="12"/>
      <c r="B39" s="26"/>
      <c r="C39" s="16"/>
      <c r="D39" s="16"/>
      <c r="E39" s="27"/>
      <c r="F39" s="28">
        <v>759000</v>
      </c>
      <c r="G39" s="19"/>
      <c r="H39" s="29"/>
      <c r="I39" s="14"/>
    </row>
    <row r="40" spans="1:9" s="8" customFormat="1" ht="23.25" customHeight="1">
      <c r="A40" s="12"/>
      <c r="B40" s="26"/>
      <c r="C40" s="16"/>
      <c r="D40" s="16"/>
      <c r="E40" s="27"/>
      <c r="F40" s="36" t="s">
        <v>36</v>
      </c>
      <c r="G40" s="19"/>
      <c r="H40" s="29"/>
      <c r="I40" s="14"/>
    </row>
    <row r="41" spans="1:9" s="8" customFormat="1" ht="23.25" customHeight="1">
      <c r="A41" s="12"/>
      <c r="B41" s="26"/>
      <c r="C41" s="16"/>
      <c r="D41" s="16"/>
      <c r="E41" s="27"/>
      <c r="F41" s="36"/>
      <c r="G41" s="19"/>
      <c r="H41" s="29"/>
      <c r="I41" s="14"/>
    </row>
    <row r="42" spans="1:9" s="8" customFormat="1" ht="23.25" customHeight="1">
      <c r="A42" s="12"/>
      <c r="B42" s="26"/>
      <c r="C42" s="16"/>
      <c r="D42" s="16"/>
      <c r="E42" s="27"/>
      <c r="F42" s="21" t="s">
        <v>11</v>
      </c>
      <c r="G42" s="19"/>
      <c r="H42" s="29"/>
      <c r="I42" s="14"/>
    </row>
    <row r="43" spans="1:9" ht="22.5" customHeight="1">
      <c r="A43" s="9"/>
      <c r="B43" s="22"/>
      <c r="C43" s="17"/>
      <c r="D43" s="17"/>
      <c r="E43" s="10"/>
      <c r="F43" s="17">
        <v>1048000</v>
      </c>
      <c r="G43" s="17"/>
      <c r="H43" s="30"/>
      <c r="I43" s="10"/>
    </row>
    <row r="45" spans="1:9">
      <c r="C45" s="25" t="s">
        <v>9</v>
      </c>
      <c r="D45" s="24" t="s">
        <v>4</v>
      </c>
      <c r="F45" s="24">
        <f>SUM(C6:C43)</f>
        <v>1655500</v>
      </c>
      <c r="G45" s="24" t="s">
        <v>17</v>
      </c>
    </row>
    <row r="46" spans="1:9">
      <c r="D46" s="24" t="s">
        <v>14</v>
      </c>
      <c r="F46" s="24">
        <f>SUM(D6:D43)</f>
        <v>1731580.53</v>
      </c>
      <c r="G46" s="24" t="s">
        <v>17</v>
      </c>
    </row>
    <row r="47" spans="1:9">
      <c r="D47" s="24" t="s">
        <v>15</v>
      </c>
      <c r="F47" s="24">
        <f>SUM(G9:G43)</f>
        <v>1328500</v>
      </c>
      <c r="G47" s="24" t="s">
        <v>17</v>
      </c>
    </row>
    <row r="48" spans="1:9">
      <c r="D48" s="24" t="s">
        <v>16</v>
      </c>
      <c r="F48" s="24">
        <f>F45-F47</f>
        <v>327000</v>
      </c>
      <c r="G48" s="24" t="s">
        <v>17</v>
      </c>
    </row>
  </sheetData>
  <mergeCells count="22">
    <mergeCell ref="B16:B21"/>
    <mergeCell ref="H16:H20"/>
    <mergeCell ref="A26:I26"/>
    <mergeCell ref="A25:I25"/>
    <mergeCell ref="G16:G18"/>
    <mergeCell ref="F21:F22"/>
    <mergeCell ref="F32:F33"/>
    <mergeCell ref="F36:F37"/>
    <mergeCell ref="F40:F41"/>
    <mergeCell ref="A1:I1"/>
    <mergeCell ref="A2:I2"/>
    <mergeCell ref="A3:I3"/>
    <mergeCell ref="B6:B9"/>
    <mergeCell ref="H6:H9"/>
    <mergeCell ref="B11:B14"/>
    <mergeCell ref="F6:F7"/>
    <mergeCell ref="G6:G7"/>
    <mergeCell ref="F11:F12"/>
    <mergeCell ref="G11:G12"/>
    <mergeCell ref="H11:H14"/>
    <mergeCell ref="E16:E19"/>
    <mergeCell ref="F16:F18"/>
  </mergeCells>
  <pageMargins left="0.63" right="0.2" top="0.56000000000000005" bottom="0.2" header="0.28999999999999998" footer="0.2"/>
  <pageSetup paperSize="9" scale="9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lonovo</cp:lastModifiedBy>
  <cp:lastPrinted>2026-06-25T02:26:00Z</cp:lastPrinted>
  <dcterms:created xsi:type="dcterms:W3CDTF">2026-05-05T06:11:08Z</dcterms:created>
  <dcterms:modified xsi:type="dcterms:W3CDTF">2026-06-25T02:42:40Z</dcterms:modified>
</cp:coreProperties>
</file>