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แบมแบม\งานพี่นันนี่\2569\2568-2569\"/>
    </mc:Choice>
  </mc:AlternateContent>
  <xr:revisionPtr revIDLastSave="0" documentId="13_ncr:1_{68D10338-88CA-47E2-BE37-6CA39A03EC2C}" xr6:coauthVersionLast="47" xr6:coauthVersionMax="47" xr10:uidLastSave="{00000000-0000-0000-0000-000000000000}"/>
  <bookViews>
    <workbookView xWindow="-108" yWindow="-108" windowWidth="23256" windowHeight="12456" xr2:uid="{9C6D49D7-FA3F-496B-95AB-E921F7184587}"/>
  </bookViews>
  <sheets>
    <sheet name="มี.ค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1" i="9" l="1"/>
  <c r="F80" i="9"/>
  <c r="F78" i="9"/>
  <c r="G78" i="9" s="1"/>
  <c r="F32" i="9"/>
  <c r="G32" i="9" s="1"/>
  <c r="G28" i="9"/>
  <c r="F21" i="9"/>
  <c r="G21" i="9" s="1"/>
  <c r="G17" i="9"/>
  <c r="F15" i="9"/>
  <c r="G15" i="9" s="1"/>
  <c r="G11" i="9"/>
  <c r="G40" i="9"/>
  <c r="F70" i="9"/>
  <c r="G70" i="9" s="1"/>
  <c r="F64" i="9"/>
  <c r="G64" i="9" s="1"/>
  <c r="G61" i="9"/>
  <c r="F59" i="9"/>
  <c r="G59" i="9" s="1"/>
  <c r="G56" i="9"/>
  <c r="G51" i="9"/>
  <c r="F44" i="9"/>
  <c r="G44" i="9" s="1"/>
  <c r="F38" i="9"/>
  <c r="G38" i="9" s="1"/>
  <c r="G34" i="9"/>
  <c r="F9" i="9"/>
  <c r="G9" i="9" s="1"/>
  <c r="G6" i="9"/>
  <c r="F83" i="9" l="1"/>
</calcChain>
</file>

<file path=xl/sharedStrings.xml><?xml version="1.0" encoding="utf-8"?>
<sst xmlns="http://schemas.openxmlformats.org/spreadsheetml/2006/main" count="135" uniqueCount="58">
  <si>
    <t>องค์การบริหารส่วนตำบลโคกสี  อำเภอวังยาง  จังหวัดนครพนม</t>
  </si>
  <si>
    <t>ลำดับ</t>
  </si>
  <si>
    <t>งานจัดซื้อจัดจ้าง</t>
  </si>
  <si>
    <t>ราคากลาง</t>
  </si>
  <si>
    <t>งบประมาณที่ตั้งไว้</t>
  </si>
  <si>
    <t>วิธีซื้อหรือจ้าง</t>
  </si>
  <si>
    <t>รายชื่อผู้เสนอราคาและราคาที่เสนอ</t>
  </si>
  <si>
    <t>ผู้ได้รับคัดเลือกและราคาที่ตกลงซื้อหรือจ้าง</t>
  </si>
  <si>
    <t>เหตุผลที่คัดเลือกโดยสรุป</t>
  </si>
  <si>
    <t>หมายเหตุ</t>
  </si>
  <si>
    <t>เฉพาะเจาะจง</t>
  </si>
  <si>
    <t>จำนวนเงิน</t>
  </si>
  <si>
    <t>เป็นผู้ยื่นข้อเสนอที่เหมาะสม  คุ้มค่ากับงบประมาณ  โดยมีรายละเอียดของงานครบถ้วน  ตามข้อกำหนด</t>
  </si>
  <si>
    <t xml:space="preserve"> -  2  -</t>
  </si>
  <si>
    <t xml:space="preserve"> -  3  -</t>
  </si>
  <si>
    <t xml:space="preserve"> -  4  -</t>
  </si>
  <si>
    <t>ราคากลางในการจัดซื้อจัดจ้าง</t>
  </si>
  <si>
    <t>วงเงินที่จัดซื้อจัดจ้าง</t>
  </si>
  <si>
    <t>ประหยัดงบประมาณ</t>
  </si>
  <si>
    <t>บาท</t>
  </si>
  <si>
    <t>ซื้อวัสดุไฟฟ้าและวิทยุ</t>
  </si>
  <si>
    <t>ใบสั่งจ้างเลขที่  24 / 2569</t>
  </si>
  <si>
    <t>จ้างเหมาบำรุงรักษาและซ่อมแซมกล้องโทรทัศน์วงจรปิด(cctv)</t>
  </si>
  <si>
    <t>บริษัท ฮ.เจริญทรัพย์ ครุภัณฑ์ จำกัด</t>
  </si>
  <si>
    <t>ใบสั่งจ้างเลขที่  37 / 2569</t>
  </si>
  <si>
    <t>ลงวันที่  5  มีนาคม 2569</t>
  </si>
  <si>
    <t>จ้างเหมาบริการฉีดวัคซีนป้องกัน โรคพิษสุนัขบ้า ตามโครงการส่งเสริมและรณรงค์ป้องกันโรคพิษสุนัขบ้า และทำหมันสุนัข แมว ประจำปีงบประมาณ พ.ศ.2569</t>
  </si>
  <si>
    <t>นายวิไล เชื้อพระซอง</t>
  </si>
  <si>
    <t>ใบสั่งจ้างเลขที่  38 / 2569</t>
  </si>
  <si>
    <t>ลงวันที่  18  มีนาคม  2569</t>
  </si>
  <si>
    <t>ห้างหุ้นส่วนจำกัด ตั้งท่งเชียงก่อสร้าง</t>
  </si>
  <si>
    <t>ซื้อสัญญาณไฟจราจร พร้อมติดตั้ง</t>
  </si>
  <si>
    <t>ร้านชนะภัย and Rescue (C.A.R)</t>
  </si>
  <si>
    <t>ใบสั่งซื้อเลขที่  27 / 2569</t>
  </si>
  <si>
    <t>ใบสั่งซื้อเลขที่  20 / 2569</t>
  </si>
  <si>
    <t>ลงวันที่  6  มีนาคม  2569</t>
  </si>
  <si>
    <t>ซื้อกระจกโค้งจราจร พร้อมติดตั้ง</t>
  </si>
  <si>
    <t>ใบสั่งซื้อเลขที่  21 / 2569</t>
  </si>
  <si>
    <t>ซื้อวัคซีนป้องกันโรคพิษสุนัขบ้า,เข็ม และไรซิงค์ ตามโครงการส่งเสริมและรณรงค์ป้องกันโรคพิษสุนัขบ้า และทำหมันสุนัข แมว ประจำปีงบประมาณ พ.ศ.2569</t>
  </si>
  <si>
    <t>เพิ่มพูนทรัพย์การเกษตร</t>
  </si>
  <si>
    <t>ใบสั่งซื้อเลขที่  22 / 2569</t>
  </si>
  <si>
    <t>ลงวันที่  11  มีนาคม  2569</t>
  </si>
  <si>
    <t>ซื้อชุดกีฬา ตามโครงการแข่งขันกีนักเรียน เยาวชน และประชาชนต้านยาเสพติด ครั้งที่ 16 ประจำปีงบประมาณ พ.ศ.2569</t>
  </si>
  <si>
    <t>สยามกีฬาภัณฑ์</t>
  </si>
  <si>
    <t>ใบสั่งซื้อเลขที่  23 / 2569</t>
  </si>
  <si>
    <t>ลงวันที่  30  มีนาคม  2569</t>
  </si>
  <si>
    <t>ซื้อถ้วยรางวัล ตามโครงการแข่งขันกีฬานักเรียน เยาวชน และประชาชนต้านยาเสพติด ครั้งที่ 16 ประจำปีงบประมาณ พ.ศ.2569</t>
  </si>
  <si>
    <t>บริษัท นวภัทร สเตชั่นเนอรี่ จำกัด</t>
  </si>
  <si>
    <t>ซื้อวัสดุ อุปกรณ์ และค่าใช้จ่ายอื่นในการอบรม ตามโครงการส่งเสริมสุขภาพผู้สูงอายุ ประจำปีงบประมาณ พ.ศ.2569</t>
  </si>
  <si>
    <t>จ.เจริญชัยศรี</t>
  </si>
  <si>
    <t>ใบสั่งซื้อลขที่  25 / 2569</t>
  </si>
  <si>
    <t>ลงวันที่  31  มีนาคม  2569</t>
  </si>
  <si>
    <t>ใบสั่งซื้อเลขที่  26 / 2569</t>
  </si>
  <si>
    <t>ซื้อวัสดุสำนักงาน</t>
  </si>
  <si>
    <t>สรุปผลการดำเนินการจัดซื้อจัดจ้างในรอบเดือนมีนาคม  2569</t>
  </si>
  <si>
    <t>ณ  วันที่  1  เมษายน  2569</t>
  </si>
  <si>
    <t>ซื้อวัสดุงานบ้านงานครัว</t>
  </si>
  <si>
    <t>ใบสั่งซื้อเลขที่  28 /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</si>
</sst>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3"/>
      <color theme="1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top"/>
    </xf>
    <xf numFmtId="4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1" fillId="0" borderId="5" xfId="0" applyFont="1" applyBorder="1" applyAlignment="1">
      <alignment horizontal="center"/>
    </xf>
    <xf numFmtId="0" fontId="1" fillId="0" borderId="5" xfId="0" applyFont="1" applyBorder="1"/>
    <xf numFmtId="0" fontId="2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top"/>
    </xf>
    <xf numFmtId="4" fontId="2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right" vertical="top"/>
    </xf>
    <xf numFmtId="4" fontId="1" fillId="0" borderId="5" xfId="0" applyNumberFormat="1" applyFont="1" applyBorder="1"/>
    <xf numFmtId="4" fontId="2" fillId="0" borderId="3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vertical="top"/>
    </xf>
    <xf numFmtId="4" fontId="3" fillId="0" borderId="4" xfId="0" applyNumberFormat="1" applyFont="1" applyBorder="1" applyAlignment="1">
      <alignment vertical="top"/>
    </xf>
    <xf numFmtId="4" fontId="1" fillId="0" borderId="4" xfId="0" applyNumberFormat="1" applyFont="1" applyBorder="1" applyAlignment="1">
      <alignment horizontal="center" vertical="top" wrapText="1"/>
    </xf>
    <xf numFmtId="4" fontId="1" fillId="0" borderId="4" xfId="0" applyNumberFormat="1" applyFont="1" applyBorder="1" applyAlignment="1">
      <alignment vertical="top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top" wrapText="1"/>
    </xf>
    <xf numFmtId="4" fontId="1" fillId="0" borderId="4" xfId="0" applyNumberFormat="1" applyFont="1" applyBorder="1" applyAlignment="1">
      <alignment horizontal="center" vertical="top"/>
    </xf>
    <xf numFmtId="0" fontId="4" fillId="0" borderId="4" xfId="0" applyFont="1" applyBorder="1" applyAlignment="1">
      <alignment vertical="top"/>
    </xf>
    <xf numFmtId="4" fontId="2" fillId="0" borderId="0" xfId="0" applyNumberFormat="1" applyFont="1"/>
    <xf numFmtId="4" fontId="2" fillId="0" borderId="0" xfId="0" applyNumberFormat="1" applyFont="1" applyAlignment="1">
      <alignment horizontal="right"/>
    </xf>
    <xf numFmtId="0" fontId="1" fillId="0" borderId="0" xfId="0" applyFont="1" applyAlignment="1">
      <alignment horizontal="left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4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/>
    </xf>
    <xf numFmtId="0" fontId="1" fillId="0" borderId="5" xfId="0" applyFont="1" applyBorder="1" applyAlignment="1">
      <alignment horizontal="left" vertical="top" wrapText="1"/>
    </xf>
    <xf numFmtId="4" fontId="1" fillId="0" borderId="4" xfId="0" applyNumberFormat="1" applyFont="1" applyBorder="1" applyAlignment="1">
      <alignment horizontal="center" vertical="top" wrapText="1"/>
    </xf>
    <xf numFmtId="4" fontId="3" fillId="0" borderId="4" xfId="0" applyNumberFormat="1" applyFont="1" applyBorder="1" applyAlignment="1">
      <alignment horizontal="center"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51F0D-F7B6-480A-9B59-831241EDC1C8}">
  <dimension ref="A1:I83"/>
  <sheetViews>
    <sheetView tabSelected="1" zoomScale="110" zoomScaleNormal="110" workbookViewId="0">
      <selection activeCell="G86" sqref="G86"/>
    </sheetView>
  </sheetViews>
  <sheetFormatPr defaultColWidth="9" defaultRowHeight="18"/>
  <cols>
    <col min="1" max="1" width="4.44140625" style="2" customWidth="1"/>
    <col min="2" max="2" width="23.33203125" style="1" customWidth="1"/>
    <col min="3" max="3" width="15" style="3" customWidth="1"/>
    <col min="4" max="4" width="14.21875" style="3" customWidth="1"/>
    <col min="5" max="5" width="10.44140625" style="1" customWidth="1"/>
    <col min="6" max="6" width="17.44140625" style="3" customWidth="1"/>
    <col min="7" max="7" width="17.33203125" style="3" customWidth="1"/>
    <col min="8" max="8" width="10.6640625" style="1" customWidth="1"/>
    <col min="9" max="9" width="18.109375" style="1" customWidth="1"/>
    <col min="10" max="16384" width="9" style="1"/>
  </cols>
  <sheetData>
    <row r="1" spans="1:9">
      <c r="A1" s="32" t="s">
        <v>54</v>
      </c>
      <c r="B1" s="32"/>
      <c r="C1" s="32"/>
      <c r="D1" s="32"/>
      <c r="E1" s="32"/>
      <c r="F1" s="32"/>
      <c r="G1" s="32"/>
      <c r="H1" s="32"/>
      <c r="I1" s="32"/>
    </row>
    <row r="2" spans="1:9">
      <c r="A2" s="32" t="s">
        <v>0</v>
      </c>
      <c r="B2" s="32"/>
      <c r="C2" s="32"/>
      <c r="D2" s="32"/>
      <c r="E2" s="32"/>
      <c r="F2" s="32"/>
      <c r="G2" s="32"/>
      <c r="H2" s="32"/>
      <c r="I2" s="32"/>
    </row>
    <row r="3" spans="1:9">
      <c r="A3" s="33" t="s">
        <v>55</v>
      </c>
      <c r="B3" s="33"/>
      <c r="C3" s="33"/>
      <c r="D3" s="33"/>
      <c r="E3" s="33"/>
      <c r="F3" s="33"/>
      <c r="G3" s="33"/>
      <c r="H3" s="33"/>
      <c r="I3" s="33"/>
    </row>
    <row r="4" spans="1:9" ht="66.75" customHeight="1">
      <c r="A4" s="4" t="s">
        <v>1</v>
      </c>
      <c r="B4" s="5" t="s">
        <v>2</v>
      </c>
      <c r="C4" s="6" t="s">
        <v>4</v>
      </c>
      <c r="D4" s="7" t="s">
        <v>3</v>
      </c>
      <c r="E4" s="4" t="s">
        <v>5</v>
      </c>
      <c r="F4" s="6" t="s">
        <v>6</v>
      </c>
      <c r="G4" s="6" t="s">
        <v>7</v>
      </c>
      <c r="H4" s="5" t="s">
        <v>8</v>
      </c>
      <c r="I4" s="4" t="s">
        <v>9</v>
      </c>
    </row>
    <row r="5" spans="1:9" ht="6" customHeight="1">
      <c r="A5" s="11"/>
      <c r="B5" s="13"/>
      <c r="C5" s="15"/>
      <c r="D5" s="18"/>
      <c r="E5" s="11"/>
      <c r="F5" s="15"/>
      <c r="G5" s="15"/>
      <c r="H5" s="13"/>
      <c r="I5" s="11"/>
    </row>
    <row r="6" spans="1:9" s="8" customFormat="1" ht="23.25" customHeight="1">
      <c r="A6" s="12">
        <v>1</v>
      </c>
      <c r="B6" s="34" t="s">
        <v>22</v>
      </c>
      <c r="C6" s="16">
        <v>17500</v>
      </c>
      <c r="D6" s="16">
        <v>17500</v>
      </c>
      <c r="E6" s="12" t="s">
        <v>10</v>
      </c>
      <c r="F6" s="37" t="s">
        <v>23</v>
      </c>
      <c r="G6" s="37" t="str">
        <f>F6</f>
        <v>บริษัท ฮ.เจริญทรัพย์ ครุภัณฑ์ จำกัด</v>
      </c>
      <c r="H6" s="30" t="s">
        <v>12</v>
      </c>
      <c r="I6" s="14" t="s">
        <v>24</v>
      </c>
    </row>
    <row r="7" spans="1:9" s="8" customFormat="1" ht="23.25" customHeight="1">
      <c r="A7" s="12"/>
      <c r="B7" s="34"/>
      <c r="C7" s="16"/>
      <c r="D7" s="16"/>
      <c r="E7" s="12"/>
      <c r="F7" s="37"/>
      <c r="G7" s="37"/>
      <c r="H7" s="30"/>
      <c r="I7" s="14" t="s">
        <v>25</v>
      </c>
    </row>
    <row r="8" spans="1:9" s="8" customFormat="1" ht="23.25" customHeight="1">
      <c r="A8" s="12"/>
      <c r="B8" s="34"/>
      <c r="C8" s="16"/>
      <c r="D8" s="16"/>
      <c r="E8" s="12"/>
      <c r="F8" s="22" t="s">
        <v>11</v>
      </c>
      <c r="G8" s="19" t="s">
        <v>11</v>
      </c>
      <c r="H8" s="30"/>
      <c r="I8" s="14"/>
    </row>
    <row r="9" spans="1:9" ht="22.5" customHeight="1">
      <c r="A9" s="9"/>
      <c r="B9" s="36"/>
      <c r="C9" s="17"/>
      <c r="D9" s="17"/>
      <c r="E9" s="10"/>
      <c r="F9" s="17">
        <f>D6</f>
        <v>17500</v>
      </c>
      <c r="G9" s="17">
        <f>F9</f>
        <v>17500</v>
      </c>
      <c r="H9" s="31"/>
      <c r="I9" s="10"/>
    </row>
    <row r="10" spans="1:9" ht="6" customHeight="1">
      <c r="A10" s="11"/>
      <c r="B10" s="13"/>
      <c r="C10" s="15"/>
      <c r="D10" s="18"/>
      <c r="E10" s="11"/>
      <c r="F10" s="15"/>
      <c r="G10" s="15"/>
      <c r="H10" s="13"/>
      <c r="I10" s="11"/>
    </row>
    <row r="11" spans="1:9" s="8" customFormat="1" ht="23.25" customHeight="1">
      <c r="A11" s="12">
        <v>2</v>
      </c>
      <c r="B11" s="34" t="s">
        <v>31</v>
      </c>
      <c r="C11" s="16">
        <v>40800</v>
      </c>
      <c r="D11" s="16">
        <v>40800</v>
      </c>
      <c r="E11" s="12" t="s">
        <v>10</v>
      </c>
      <c r="F11" s="37" t="s">
        <v>32</v>
      </c>
      <c r="G11" s="37" t="str">
        <f>F11</f>
        <v>ร้านชนะภัย and Rescue (C.A.R)</v>
      </c>
      <c r="H11" s="30" t="s">
        <v>12</v>
      </c>
      <c r="I11" s="14" t="s">
        <v>34</v>
      </c>
    </row>
    <row r="12" spans="1:9" s="8" customFormat="1" ht="23.25" customHeight="1">
      <c r="A12" s="12"/>
      <c r="B12" s="34"/>
      <c r="C12" s="16"/>
      <c r="D12" s="16"/>
      <c r="E12" s="12"/>
      <c r="F12" s="37"/>
      <c r="G12" s="37"/>
      <c r="H12" s="30"/>
      <c r="I12" s="14" t="s">
        <v>35</v>
      </c>
    </row>
    <row r="13" spans="1:9" s="8" customFormat="1" ht="23.25" customHeight="1">
      <c r="A13" s="12"/>
      <c r="B13" s="34"/>
      <c r="C13" s="16"/>
      <c r="D13" s="16"/>
      <c r="E13" s="12"/>
      <c r="F13" s="22"/>
      <c r="G13" s="20"/>
      <c r="H13" s="30"/>
      <c r="I13" s="26"/>
    </row>
    <row r="14" spans="1:9" s="8" customFormat="1" ht="23.25" customHeight="1">
      <c r="A14" s="12"/>
      <c r="B14" s="34"/>
      <c r="C14" s="16"/>
      <c r="D14" s="16"/>
      <c r="E14" s="12"/>
      <c r="F14" s="22" t="s">
        <v>11</v>
      </c>
      <c r="G14" s="19" t="s">
        <v>11</v>
      </c>
      <c r="H14" s="30"/>
      <c r="I14" s="14"/>
    </row>
    <row r="15" spans="1:9" ht="22.5" customHeight="1">
      <c r="A15" s="9"/>
      <c r="B15" s="36"/>
      <c r="C15" s="17"/>
      <c r="D15" s="17"/>
      <c r="E15" s="10"/>
      <c r="F15" s="17">
        <f>D11</f>
        <v>40800</v>
      </c>
      <c r="G15" s="17">
        <f>F15</f>
        <v>40800</v>
      </c>
      <c r="H15" s="31"/>
      <c r="I15" s="10"/>
    </row>
    <row r="16" spans="1:9" ht="6" customHeight="1">
      <c r="A16" s="11"/>
      <c r="B16" s="13"/>
      <c r="C16" s="15"/>
      <c r="D16" s="18"/>
      <c r="E16" s="11"/>
      <c r="F16" s="15"/>
      <c r="G16" s="15"/>
      <c r="H16" s="13"/>
      <c r="I16" s="11"/>
    </row>
    <row r="17" spans="1:9" s="8" customFormat="1" ht="23.25" customHeight="1">
      <c r="A17" s="12">
        <v>3</v>
      </c>
      <c r="B17" s="34" t="s">
        <v>36</v>
      </c>
      <c r="C17" s="16">
        <v>61000</v>
      </c>
      <c r="D17" s="16">
        <v>61000</v>
      </c>
      <c r="E17" s="12" t="s">
        <v>10</v>
      </c>
      <c r="F17" s="37" t="s">
        <v>32</v>
      </c>
      <c r="G17" s="37" t="str">
        <f>F17</f>
        <v>ร้านชนะภัย and Rescue (C.A.R)</v>
      </c>
      <c r="H17" s="30" t="s">
        <v>12</v>
      </c>
      <c r="I17" s="14" t="s">
        <v>37</v>
      </c>
    </row>
    <row r="18" spans="1:9" s="8" customFormat="1" ht="23.25" customHeight="1">
      <c r="A18" s="12"/>
      <c r="B18" s="34"/>
      <c r="C18" s="16"/>
      <c r="D18" s="16"/>
      <c r="E18" s="12"/>
      <c r="F18" s="37"/>
      <c r="G18" s="37"/>
      <c r="H18" s="30"/>
      <c r="I18" s="14" t="s">
        <v>35</v>
      </c>
    </row>
    <row r="19" spans="1:9" s="8" customFormat="1" ht="23.25" customHeight="1">
      <c r="A19" s="12"/>
      <c r="B19" s="34"/>
      <c r="C19" s="16"/>
      <c r="D19" s="16"/>
      <c r="E19" s="12"/>
      <c r="F19" s="22"/>
      <c r="G19" s="20"/>
      <c r="H19" s="30"/>
      <c r="I19" s="26"/>
    </row>
    <row r="20" spans="1:9" s="8" customFormat="1" ht="23.25" customHeight="1">
      <c r="A20" s="12"/>
      <c r="B20" s="34"/>
      <c r="C20" s="16"/>
      <c r="D20" s="16"/>
      <c r="E20" s="12"/>
      <c r="F20" s="22" t="s">
        <v>11</v>
      </c>
      <c r="G20" s="19" t="s">
        <v>11</v>
      </c>
      <c r="H20" s="30"/>
      <c r="I20" s="14"/>
    </row>
    <row r="21" spans="1:9" ht="22.5" customHeight="1">
      <c r="A21" s="9"/>
      <c r="B21" s="36"/>
      <c r="C21" s="17"/>
      <c r="D21" s="17"/>
      <c r="E21" s="10"/>
      <c r="F21" s="17">
        <f>D17</f>
        <v>61000</v>
      </c>
      <c r="G21" s="17">
        <f>F21</f>
        <v>61000</v>
      </c>
      <c r="H21" s="31"/>
      <c r="I21" s="10"/>
    </row>
    <row r="22" spans="1:9" ht="22.5" customHeight="1">
      <c r="A22" s="23"/>
      <c r="B22" s="29"/>
      <c r="H22" s="24"/>
    </row>
    <row r="23" spans="1:9" ht="22.5" customHeight="1">
      <c r="A23" s="23"/>
      <c r="B23" s="29"/>
      <c r="H23" s="24"/>
    </row>
    <row r="24" spans="1:9" ht="22.5" customHeight="1">
      <c r="A24" s="23"/>
      <c r="B24" s="29"/>
      <c r="H24" s="24"/>
    </row>
    <row r="25" spans="1:9" ht="25.5" customHeight="1">
      <c r="A25" s="35" t="s">
        <v>13</v>
      </c>
      <c r="B25" s="35"/>
      <c r="C25" s="35"/>
      <c r="D25" s="35"/>
      <c r="E25" s="35"/>
      <c r="F25" s="35"/>
      <c r="G25" s="35"/>
      <c r="H25" s="35"/>
      <c r="I25" s="35"/>
    </row>
    <row r="26" spans="1:9" ht="72.75" customHeight="1">
      <c r="A26" s="4" t="s">
        <v>1</v>
      </c>
      <c r="B26" s="5" t="s">
        <v>2</v>
      </c>
      <c r="C26" s="6" t="s">
        <v>4</v>
      </c>
      <c r="D26" s="7" t="s">
        <v>3</v>
      </c>
      <c r="E26" s="4" t="s">
        <v>5</v>
      </c>
      <c r="F26" s="6" t="s">
        <v>6</v>
      </c>
      <c r="G26" s="6" t="s">
        <v>7</v>
      </c>
      <c r="H26" s="5" t="s">
        <v>8</v>
      </c>
      <c r="I26" s="4" t="s">
        <v>9</v>
      </c>
    </row>
    <row r="27" spans="1:9" ht="6" customHeight="1">
      <c r="A27" s="11"/>
      <c r="B27" s="13"/>
      <c r="C27" s="15"/>
      <c r="D27" s="18"/>
      <c r="E27" s="11"/>
      <c r="F27" s="15"/>
      <c r="G27" s="15"/>
      <c r="H27" s="13"/>
      <c r="I27" s="11"/>
    </row>
    <row r="28" spans="1:9" s="8" customFormat="1" ht="23.25" customHeight="1">
      <c r="A28" s="12">
        <v>4</v>
      </c>
      <c r="B28" s="34" t="s">
        <v>38</v>
      </c>
      <c r="C28" s="16">
        <v>68240</v>
      </c>
      <c r="D28" s="16">
        <v>68240</v>
      </c>
      <c r="E28" s="12" t="s">
        <v>10</v>
      </c>
      <c r="F28" s="37" t="s">
        <v>39</v>
      </c>
      <c r="G28" s="37" t="str">
        <f>F28</f>
        <v>เพิ่มพูนทรัพย์การเกษตร</v>
      </c>
      <c r="H28" s="30" t="s">
        <v>12</v>
      </c>
      <c r="I28" s="14" t="s">
        <v>40</v>
      </c>
    </row>
    <row r="29" spans="1:9" s="8" customFormat="1" ht="23.25" customHeight="1">
      <c r="A29" s="12"/>
      <c r="B29" s="34"/>
      <c r="C29" s="16"/>
      <c r="D29" s="16"/>
      <c r="E29" s="12"/>
      <c r="F29" s="37"/>
      <c r="G29" s="37"/>
      <c r="H29" s="30"/>
      <c r="I29" s="14" t="s">
        <v>41</v>
      </c>
    </row>
    <row r="30" spans="1:9" s="8" customFormat="1" ht="23.25" customHeight="1">
      <c r="A30" s="12"/>
      <c r="B30" s="34"/>
      <c r="C30" s="16"/>
      <c r="D30" s="16"/>
      <c r="E30" s="12"/>
      <c r="F30" s="22"/>
      <c r="G30" s="20"/>
      <c r="H30" s="30"/>
      <c r="I30" s="26"/>
    </row>
    <row r="31" spans="1:9" s="8" customFormat="1" ht="23.25" customHeight="1">
      <c r="A31" s="12"/>
      <c r="B31" s="34"/>
      <c r="C31" s="16"/>
      <c r="D31" s="16"/>
      <c r="E31" s="12"/>
      <c r="F31" s="22"/>
      <c r="G31" s="20"/>
      <c r="H31" s="30"/>
      <c r="I31" s="26"/>
    </row>
    <row r="32" spans="1:9" ht="22.5" customHeight="1">
      <c r="A32" s="9"/>
      <c r="B32" s="36"/>
      <c r="C32" s="17"/>
      <c r="D32" s="17"/>
      <c r="E32" s="10"/>
      <c r="F32" s="17">
        <f>D28</f>
        <v>68240</v>
      </c>
      <c r="G32" s="17">
        <f>F32</f>
        <v>68240</v>
      </c>
      <c r="H32" s="31"/>
      <c r="I32" s="10"/>
    </row>
    <row r="33" spans="1:9" ht="6" customHeight="1">
      <c r="A33" s="11"/>
      <c r="B33" s="13"/>
      <c r="C33" s="15"/>
      <c r="D33" s="18"/>
      <c r="E33" s="11"/>
      <c r="F33" s="15"/>
      <c r="G33" s="15"/>
      <c r="H33" s="13"/>
      <c r="I33" s="11"/>
    </row>
    <row r="34" spans="1:9" s="8" customFormat="1" ht="23.25" customHeight="1">
      <c r="A34" s="12">
        <v>5</v>
      </c>
      <c r="B34" s="34" t="s">
        <v>26</v>
      </c>
      <c r="C34" s="16">
        <v>10236</v>
      </c>
      <c r="D34" s="16">
        <v>10236</v>
      </c>
      <c r="E34" s="12" t="s">
        <v>10</v>
      </c>
      <c r="F34" s="21" t="s">
        <v>27</v>
      </c>
      <c r="G34" s="25" t="str">
        <f>F34</f>
        <v>นายวิไล เชื้อพระซอง</v>
      </c>
      <c r="H34" s="30" t="s">
        <v>12</v>
      </c>
      <c r="I34" s="14" t="s">
        <v>28</v>
      </c>
    </row>
    <row r="35" spans="1:9" s="8" customFormat="1" ht="23.25" customHeight="1">
      <c r="A35" s="12"/>
      <c r="B35" s="34"/>
      <c r="C35" s="16"/>
      <c r="D35" s="16"/>
      <c r="E35" s="12"/>
      <c r="F35" s="22"/>
      <c r="G35" s="20"/>
      <c r="H35" s="30"/>
      <c r="I35" s="14" t="s">
        <v>29</v>
      </c>
    </row>
    <row r="36" spans="1:9" s="8" customFormat="1" ht="23.25" customHeight="1">
      <c r="A36" s="12"/>
      <c r="B36" s="34"/>
      <c r="C36" s="16"/>
      <c r="D36" s="16"/>
      <c r="E36" s="12"/>
      <c r="F36" s="22" t="s">
        <v>11</v>
      </c>
      <c r="G36" s="19" t="s">
        <v>11</v>
      </c>
      <c r="H36" s="30"/>
      <c r="I36" s="14"/>
    </row>
    <row r="37" spans="1:9" s="8" customFormat="1" ht="23.25" customHeight="1">
      <c r="A37" s="12"/>
      <c r="B37" s="34"/>
      <c r="C37" s="16"/>
      <c r="D37" s="16"/>
      <c r="E37" s="12"/>
      <c r="F37" s="22"/>
      <c r="G37" s="19"/>
      <c r="H37" s="30"/>
      <c r="I37" s="14"/>
    </row>
    <row r="38" spans="1:9" ht="22.5" customHeight="1">
      <c r="A38" s="9"/>
      <c r="B38" s="36"/>
      <c r="C38" s="17"/>
      <c r="D38" s="17"/>
      <c r="E38" s="10"/>
      <c r="F38" s="17">
        <f>D34</f>
        <v>10236</v>
      </c>
      <c r="G38" s="17">
        <f>F38</f>
        <v>10236</v>
      </c>
      <c r="H38" s="31"/>
      <c r="I38" s="10"/>
    </row>
    <row r="39" spans="1:9" ht="6" customHeight="1">
      <c r="A39" s="11"/>
      <c r="B39" s="13"/>
      <c r="C39" s="15"/>
      <c r="D39" s="18"/>
      <c r="E39" s="11"/>
      <c r="F39" s="15"/>
      <c r="G39" s="15"/>
      <c r="H39" s="13"/>
      <c r="I39" s="11"/>
    </row>
    <row r="40" spans="1:9" s="8" customFormat="1" ht="23.25" customHeight="1">
      <c r="A40" s="12">
        <v>6</v>
      </c>
      <c r="B40" s="34" t="s">
        <v>42</v>
      </c>
      <c r="C40" s="16">
        <v>66300</v>
      </c>
      <c r="D40" s="16">
        <v>66300</v>
      </c>
      <c r="E40" s="12" t="s">
        <v>10</v>
      </c>
      <c r="F40" s="37" t="s">
        <v>43</v>
      </c>
      <c r="G40" s="37" t="str">
        <f>F40</f>
        <v>สยามกีฬาภัณฑ์</v>
      </c>
      <c r="H40" s="30" t="s">
        <v>12</v>
      </c>
      <c r="I40" s="14" t="s">
        <v>44</v>
      </c>
    </row>
    <row r="41" spans="1:9" s="8" customFormat="1" ht="23.25" customHeight="1">
      <c r="A41" s="12"/>
      <c r="B41" s="34"/>
      <c r="C41" s="16"/>
      <c r="D41" s="16"/>
      <c r="E41" s="12"/>
      <c r="F41" s="37"/>
      <c r="G41" s="37"/>
      <c r="H41" s="30"/>
      <c r="I41" s="14" t="s">
        <v>45</v>
      </c>
    </row>
    <row r="42" spans="1:9" s="8" customFormat="1" ht="23.25" customHeight="1">
      <c r="A42" s="12"/>
      <c r="B42" s="34"/>
      <c r="C42" s="16"/>
      <c r="D42" s="16"/>
      <c r="E42" s="12"/>
      <c r="F42" s="22"/>
      <c r="G42" s="20"/>
      <c r="H42" s="30"/>
      <c r="I42" s="26"/>
    </row>
    <row r="43" spans="1:9" s="8" customFormat="1" ht="23.25" customHeight="1">
      <c r="A43" s="12"/>
      <c r="B43" s="34"/>
      <c r="C43" s="16"/>
      <c r="D43" s="16"/>
      <c r="E43" s="12"/>
      <c r="F43" s="22"/>
      <c r="G43" s="20"/>
      <c r="H43" s="30"/>
      <c r="I43" s="26"/>
    </row>
    <row r="44" spans="1:9" ht="22.5" customHeight="1">
      <c r="A44" s="9"/>
      <c r="B44" s="36"/>
      <c r="C44" s="17"/>
      <c r="D44" s="17"/>
      <c r="E44" s="10"/>
      <c r="F44" s="17">
        <f>D40</f>
        <v>66300</v>
      </c>
      <c r="G44" s="17">
        <f>F44</f>
        <v>66300</v>
      </c>
      <c r="H44" s="31"/>
      <c r="I44" s="10"/>
    </row>
    <row r="45" spans="1:9" ht="22.5" customHeight="1">
      <c r="A45" s="23"/>
      <c r="B45" s="29"/>
      <c r="H45" s="24"/>
    </row>
    <row r="46" spans="1:9" ht="22.5" customHeight="1">
      <c r="A46" s="23"/>
      <c r="B46" s="29"/>
      <c r="H46" s="24"/>
    </row>
    <row r="47" spans="1:9" ht="22.5" customHeight="1">
      <c r="A47" s="23"/>
      <c r="B47" s="29"/>
      <c r="H47" s="24"/>
    </row>
    <row r="48" spans="1:9" ht="25.5" customHeight="1">
      <c r="A48" s="35" t="s">
        <v>14</v>
      </c>
      <c r="B48" s="35"/>
      <c r="C48" s="35"/>
      <c r="D48" s="35"/>
      <c r="E48" s="35"/>
      <c r="F48" s="35"/>
      <c r="G48" s="35"/>
      <c r="H48" s="35"/>
      <c r="I48" s="35"/>
    </row>
    <row r="49" spans="1:9" ht="72.75" customHeight="1">
      <c r="A49" s="4" t="s">
        <v>1</v>
      </c>
      <c r="B49" s="5" t="s">
        <v>2</v>
      </c>
      <c r="C49" s="6" t="s">
        <v>4</v>
      </c>
      <c r="D49" s="7" t="s">
        <v>3</v>
      </c>
      <c r="E49" s="4" t="s">
        <v>5</v>
      </c>
      <c r="F49" s="6" t="s">
        <v>6</v>
      </c>
      <c r="G49" s="6" t="s">
        <v>7</v>
      </c>
      <c r="H49" s="5" t="s">
        <v>8</v>
      </c>
      <c r="I49" s="4" t="s">
        <v>9</v>
      </c>
    </row>
    <row r="50" spans="1:9" ht="6" customHeight="1">
      <c r="A50" s="11"/>
      <c r="B50" s="13"/>
      <c r="C50" s="15"/>
      <c r="D50" s="18"/>
      <c r="E50" s="11"/>
      <c r="F50" s="15"/>
      <c r="G50" s="15"/>
      <c r="H50" s="13"/>
      <c r="I50" s="11"/>
    </row>
    <row r="51" spans="1:9" s="8" customFormat="1" ht="23.25" customHeight="1">
      <c r="A51" s="12">
        <v>7</v>
      </c>
      <c r="B51" s="34" t="s">
        <v>46</v>
      </c>
      <c r="C51" s="16">
        <v>4200</v>
      </c>
      <c r="D51" s="16">
        <v>4200</v>
      </c>
      <c r="E51" s="12" t="s">
        <v>10</v>
      </c>
      <c r="F51" s="38" t="s">
        <v>47</v>
      </c>
      <c r="G51" s="38" t="str">
        <f>F51</f>
        <v>บริษัท นวภัทร สเตชั่นเนอรี่ จำกัด</v>
      </c>
      <c r="H51" s="30" t="s">
        <v>12</v>
      </c>
      <c r="I51" s="14" t="s">
        <v>21</v>
      </c>
    </row>
    <row r="52" spans="1:9" s="8" customFormat="1" ht="23.25" customHeight="1">
      <c r="A52" s="12"/>
      <c r="B52" s="34"/>
      <c r="C52" s="16"/>
      <c r="D52" s="16"/>
      <c r="E52" s="12"/>
      <c r="F52" s="38"/>
      <c r="G52" s="38"/>
      <c r="H52" s="30"/>
      <c r="I52" s="14" t="s">
        <v>45</v>
      </c>
    </row>
    <row r="53" spans="1:9" s="8" customFormat="1" ht="23.25" customHeight="1">
      <c r="A53" s="12"/>
      <c r="B53" s="34"/>
      <c r="C53" s="16"/>
      <c r="D53" s="16"/>
      <c r="E53" s="12"/>
      <c r="F53" s="14"/>
      <c r="H53" s="30"/>
      <c r="I53" s="14"/>
    </row>
    <row r="54" spans="1:9" ht="22.5" customHeight="1">
      <c r="A54" s="9"/>
      <c r="B54" s="36"/>
      <c r="C54" s="17"/>
      <c r="D54" s="17"/>
      <c r="E54" s="10"/>
      <c r="F54" s="17">
        <v>1200</v>
      </c>
      <c r="G54" s="17">
        <v>1200</v>
      </c>
      <c r="H54" s="31"/>
      <c r="I54" s="10"/>
    </row>
    <row r="55" spans="1:9" ht="6" customHeight="1">
      <c r="A55" s="11"/>
      <c r="B55" s="13"/>
      <c r="C55" s="15"/>
      <c r="D55" s="18"/>
      <c r="E55" s="11"/>
      <c r="F55" s="15"/>
      <c r="G55" s="15"/>
      <c r="H55" s="13"/>
      <c r="I55" s="11"/>
    </row>
    <row r="56" spans="1:9" s="8" customFormat="1" ht="23.25" customHeight="1">
      <c r="A56" s="12">
        <v>8</v>
      </c>
      <c r="B56" s="34" t="s">
        <v>48</v>
      </c>
      <c r="C56" s="16">
        <v>20500</v>
      </c>
      <c r="D56" s="16">
        <v>20500</v>
      </c>
      <c r="E56" s="12" t="s">
        <v>10</v>
      </c>
      <c r="F56" s="21" t="s">
        <v>49</v>
      </c>
      <c r="G56" s="21" t="str">
        <f>F56</f>
        <v>จ.เจริญชัยศรี</v>
      </c>
      <c r="H56" s="30" t="s">
        <v>12</v>
      </c>
      <c r="I56" s="14" t="s">
        <v>50</v>
      </c>
    </row>
    <row r="57" spans="1:9" s="8" customFormat="1" ht="23.25" customHeight="1">
      <c r="A57" s="12"/>
      <c r="B57" s="34"/>
      <c r="C57" s="16"/>
      <c r="D57" s="16"/>
      <c r="E57" s="12"/>
      <c r="F57" s="21"/>
      <c r="G57" s="21"/>
      <c r="H57" s="30"/>
      <c r="I57" s="14" t="s">
        <v>51</v>
      </c>
    </row>
    <row r="58" spans="1:9" s="8" customFormat="1" ht="23.25" customHeight="1">
      <c r="A58" s="12"/>
      <c r="B58" s="34"/>
      <c r="C58" s="16"/>
      <c r="D58" s="16"/>
      <c r="E58" s="12"/>
      <c r="F58" s="22" t="s">
        <v>11</v>
      </c>
      <c r="G58" s="19" t="s">
        <v>11</v>
      </c>
      <c r="H58" s="30"/>
      <c r="I58" s="14"/>
    </row>
    <row r="59" spans="1:9" ht="22.5" customHeight="1">
      <c r="A59" s="9"/>
      <c r="B59" s="36"/>
      <c r="C59" s="17"/>
      <c r="D59" s="17"/>
      <c r="E59" s="10"/>
      <c r="F59" s="17">
        <f>D56</f>
        <v>20500</v>
      </c>
      <c r="G59" s="17">
        <f>F59</f>
        <v>20500</v>
      </c>
      <c r="H59" s="31"/>
      <c r="I59" s="10"/>
    </row>
    <row r="60" spans="1:9" ht="6" customHeight="1">
      <c r="A60" s="11"/>
      <c r="B60" s="13"/>
      <c r="C60" s="15"/>
      <c r="D60" s="18"/>
      <c r="E60" s="11"/>
      <c r="F60" s="15"/>
      <c r="G60" s="15"/>
      <c r="H60" s="13"/>
      <c r="I60" s="11"/>
    </row>
    <row r="61" spans="1:9" s="8" customFormat="1" ht="23.25" customHeight="1">
      <c r="A61" s="12">
        <v>9</v>
      </c>
      <c r="B61" s="34" t="s">
        <v>20</v>
      </c>
      <c r="C61" s="16">
        <v>5000</v>
      </c>
      <c r="D61" s="16">
        <v>5000</v>
      </c>
      <c r="E61" s="12" t="s">
        <v>10</v>
      </c>
      <c r="F61" s="37" t="s">
        <v>30</v>
      </c>
      <c r="G61" s="37" t="str">
        <f>F61</f>
        <v>ห้างหุ้นส่วนจำกัด ตั้งท่งเชียงก่อสร้าง</v>
      </c>
      <c r="H61" s="30" t="s">
        <v>12</v>
      </c>
      <c r="I61" s="14" t="s">
        <v>52</v>
      </c>
    </row>
    <row r="62" spans="1:9" s="8" customFormat="1" ht="23.25" customHeight="1">
      <c r="A62" s="12"/>
      <c r="B62" s="34"/>
      <c r="C62" s="16"/>
      <c r="D62" s="16"/>
      <c r="E62" s="12"/>
      <c r="F62" s="37"/>
      <c r="G62" s="37"/>
      <c r="H62" s="30"/>
      <c r="I62" s="14" t="s">
        <v>51</v>
      </c>
    </row>
    <row r="63" spans="1:9" s="8" customFormat="1" ht="23.25" customHeight="1">
      <c r="A63" s="12"/>
      <c r="B63" s="34"/>
      <c r="C63" s="16"/>
      <c r="D63" s="16"/>
      <c r="E63" s="12"/>
      <c r="F63" s="22" t="s">
        <v>11</v>
      </c>
      <c r="G63" s="19" t="s">
        <v>11</v>
      </c>
      <c r="H63" s="30"/>
      <c r="I63" s="14"/>
    </row>
    <row r="64" spans="1:9" ht="22.5" customHeight="1">
      <c r="A64" s="9"/>
      <c r="B64" s="36"/>
      <c r="C64" s="17"/>
      <c r="D64" s="17"/>
      <c r="E64" s="10"/>
      <c r="F64" s="17">
        <f>D61</f>
        <v>5000</v>
      </c>
      <c r="G64" s="17">
        <f>F64</f>
        <v>5000</v>
      </c>
      <c r="H64" s="31"/>
      <c r="I64" s="10"/>
    </row>
    <row r="65" spans="1:9" ht="6" customHeight="1">
      <c r="A65" s="11"/>
      <c r="B65" s="13"/>
      <c r="C65" s="15"/>
      <c r="D65" s="18"/>
      <c r="E65" s="11"/>
      <c r="F65" s="15"/>
      <c r="G65" s="15"/>
      <c r="H65" s="13"/>
      <c r="I65" s="11"/>
    </row>
    <row r="66" spans="1:9" s="8" customFormat="1" ht="23.25" customHeight="1">
      <c r="A66" s="12">
        <v>10</v>
      </c>
      <c r="B66" s="34" t="s">
        <v>53</v>
      </c>
      <c r="C66" s="16">
        <v>62756</v>
      </c>
      <c r="D66" s="16">
        <v>62756</v>
      </c>
      <c r="E66" s="12" t="s">
        <v>10</v>
      </c>
      <c r="F66" s="37" t="s">
        <v>49</v>
      </c>
      <c r="G66" s="37" t="s">
        <v>49</v>
      </c>
      <c r="H66" s="30" t="s">
        <v>12</v>
      </c>
      <c r="I66" s="14" t="s">
        <v>33</v>
      </c>
    </row>
    <row r="67" spans="1:9" s="8" customFormat="1" ht="23.25" customHeight="1">
      <c r="A67" s="12"/>
      <c r="B67" s="34"/>
      <c r="C67" s="16"/>
      <c r="D67" s="16"/>
      <c r="E67" s="12"/>
      <c r="F67" s="37"/>
      <c r="G67" s="37"/>
      <c r="H67" s="30"/>
      <c r="I67" s="14" t="s">
        <v>51</v>
      </c>
    </row>
    <row r="68" spans="1:9" s="8" customFormat="1" ht="23.25" customHeight="1">
      <c r="A68" s="12"/>
      <c r="B68" s="34"/>
      <c r="C68" s="16"/>
      <c r="D68" s="16"/>
      <c r="E68" s="12"/>
      <c r="F68" s="22"/>
      <c r="G68" s="14"/>
      <c r="H68" s="30"/>
      <c r="I68" s="14"/>
    </row>
    <row r="69" spans="1:9" s="8" customFormat="1" ht="23.25" customHeight="1">
      <c r="A69" s="12"/>
      <c r="B69" s="34"/>
      <c r="C69" s="16"/>
      <c r="D69" s="16"/>
      <c r="E69" s="12"/>
      <c r="F69" s="22" t="s">
        <v>11</v>
      </c>
      <c r="G69" s="19" t="s">
        <v>11</v>
      </c>
      <c r="H69" s="30"/>
      <c r="I69" s="14"/>
    </row>
    <row r="70" spans="1:9" ht="22.5" customHeight="1">
      <c r="A70" s="9"/>
      <c r="B70" s="36"/>
      <c r="C70" s="17"/>
      <c r="D70" s="17"/>
      <c r="E70" s="10"/>
      <c r="F70" s="17">
        <f>D66</f>
        <v>62756</v>
      </c>
      <c r="G70" s="17">
        <f>F70</f>
        <v>62756</v>
      </c>
      <c r="H70" s="31"/>
      <c r="I70" s="10"/>
    </row>
    <row r="71" spans="1:9" ht="25.5" customHeight="1">
      <c r="A71" s="35" t="s">
        <v>15</v>
      </c>
      <c r="B71" s="35"/>
      <c r="C71" s="35"/>
      <c r="D71" s="35"/>
      <c r="E71" s="35"/>
      <c r="F71" s="35"/>
      <c r="G71" s="35"/>
      <c r="H71" s="35"/>
      <c r="I71" s="35"/>
    </row>
    <row r="72" spans="1:9" ht="72.75" customHeight="1">
      <c r="A72" s="4" t="s">
        <v>1</v>
      </c>
      <c r="B72" s="5" t="s">
        <v>2</v>
      </c>
      <c r="C72" s="6" t="s">
        <v>4</v>
      </c>
      <c r="D72" s="7" t="s">
        <v>3</v>
      </c>
      <c r="E72" s="4" t="s">
        <v>5</v>
      </c>
      <c r="F72" s="6" t="s">
        <v>6</v>
      </c>
      <c r="G72" s="6" t="s">
        <v>7</v>
      </c>
      <c r="H72" s="5" t="s">
        <v>8</v>
      </c>
      <c r="I72" s="4" t="s">
        <v>9</v>
      </c>
    </row>
    <row r="73" spans="1:9" ht="6" customHeight="1">
      <c r="A73" s="11"/>
      <c r="B73" s="13"/>
      <c r="C73" s="15"/>
      <c r="D73" s="18"/>
      <c r="E73" s="11"/>
      <c r="F73" s="15"/>
      <c r="G73" s="15"/>
      <c r="H73" s="13"/>
      <c r="I73" s="11"/>
    </row>
    <row r="74" spans="1:9" s="8" customFormat="1" ht="23.25" customHeight="1">
      <c r="A74" s="12">
        <v>11</v>
      </c>
      <c r="B74" s="34" t="s">
        <v>56</v>
      </c>
      <c r="C74" s="16">
        <v>7503</v>
      </c>
      <c r="D74" s="16">
        <v>7503</v>
      </c>
      <c r="E74" s="12" t="s">
        <v>10</v>
      </c>
      <c r="F74" s="37" t="s">
        <v>49</v>
      </c>
      <c r="G74" s="37" t="s">
        <v>49</v>
      </c>
      <c r="H74" s="30" t="s">
        <v>12</v>
      </c>
      <c r="I74" s="14" t="s">
        <v>57</v>
      </c>
    </row>
    <row r="75" spans="1:9" s="8" customFormat="1" ht="23.25" customHeight="1">
      <c r="A75" s="12"/>
      <c r="B75" s="34"/>
      <c r="C75" s="16"/>
      <c r="D75" s="16"/>
      <c r="E75" s="12"/>
      <c r="F75" s="37"/>
      <c r="G75" s="37"/>
      <c r="H75" s="30"/>
      <c r="I75" s="14" t="s">
        <v>51</v>
      </c>
    </row>
    <row r="76" spans="1:9" s="8" customFormat="1" ht="23.25" customHeight="1">
      <c r="A76" s="12"/>
      <c r="B76" s="34"/>
      <c r="C76" s="16"/>
      <c r="D76" s="16"/>
      <c r="E76" s="12"/>
      <c r="F76" s="22"/>
      <c r="G76" s="14"/>
      <c r="H76" s="30"/>
      <c r="I76" s="14"/>
    </row>
    <row r="77" spans="1:9" s="8" customFormat="1" ht="23.25" customHeight="1">
      <c r="A77" s="12"/>
      <c r="B77" s="34"/>
      <c r="C77" s="16"/>
      <c r="D77" s="16"/>
      <c r="E77" s="12"/>
      <c r="F77" s="22" t="s">
        <v>11</v>
      </c>
      <c r="G77" s="19" t="s">
        <v>11</v>
      </c>
      <c r="H77" s="30"/>
      <c r="I77" s="14"/>
    </row>
    <row r="78" spans="1:9" ht="22.5" customHeight="1">
      <c r="A78" s="9"/>
      <c r="B78" s="36"/>
      <c r="C78" s="17"/>
      <c r="D78" s="17"/>
      <c r="E78" s="10"/>
      <c r="F78" s="17">
        <f>D74</f>
        <v>7503</v>
      </c>
      <c r="G78" s="17">
        <f>F78</f>
        <v>7503</v>
      </c>
      <c r="H78" s="31"/>
      <c r="I78" s="10"/>
    </row>
    <row r="80" spans="1:9">
      <c r="C80" s="28" t="s">
        <v>9</v>
      </c>
      <c r="D80" s="27" t="s">
        <v>4</v>
      </c>
      <c r="F80" s="27">
        <f>SUM(C6:C78)</f>
        <v>364035</v>
      </c>
      <c r="G80" s="27" t="s">
        <v>19</v>
      </c>
    </row>
    <row r="81" spans="4:7">
      <c r="D81" s="27" t="s">
        <v>16</v>
      </c>
      <c r="F81" s="27">
        <f>SUM(D6:D77)</f>
        <v>364035</v>
      </c>
      <c r="G81" s="27" t="s">
        <v>19</v>
      </c>
    </row>
    <row r="82" spans="4:7">
      <c r="D82" s="27" t="s">
        <v>17</v>
      </c>
      <c r="F82" s="27">
        <v>364035</v>
      </c>
      <c r="G82" s="27" t="s">
        <v>19</v>
      </c>
    </row>
    <row r="83" spans="4:7">
      <c r="D83" s="27" t="s">
        <v>18</v>
      </c>
      <c r="F83" s="27">
        <f>F80-F82</f>
        <v>0</v>
      </c>
      <c r="G83" s="27" t="s">
        <v>19</v>
      </c>
    </row>
  </sheetData>
  <mergeCells count="46">
    <mergeCell ref="F17:F18"/>
    <mergeCell ref="G17:G18"/>
    <mergeCell ref="H17:H21"/>
    <mergeCell ref="H56:H59"/>
    <mergeCell ref="B61:B64"/>
    <mergeCell ref="H61:H64"/>
    <mergeCell ref="B34:B38"/>
    <mergeCell ref="H34:H38"/>
    <mergeCell ref="B56:B59"/>
    <mergeCell ref="F61:F62"/>
    <mergeCell ref="G61:G62"/>
    <mergeCell ref="F51:F52"/>
    <mergeCell ref="G51:G52"/>
    <mergeCell ref="H51:H54"/>
    <mergeCell ref="H28:H32"/>
    <mergeCell ref="A1:I1"/>
    <mergeCell ref="A2:I2"/>
    <mergeCell ref="A3:I3"/>
    <mergeCell ref="B6:B9"/>
    <mergeCell ref="H6:H9"/>
    <mergeCell ref="F6:F7"/>
    <mergeCell ref="G6:G7"/>
    <mergeCell ref="B28:B32"/>
    <mergeCell ref="B11:B15"/>
    <mergeCell ref="F11:F12"/>
    <mergeCell ref="G11:G12"/>
    <mergeCell ref="F28:F29"/>
    <mergeCell ref="G28:G29"/>
    <mergeCell ref="H11:H15"/>
    <mergeCell ref="B17:B21"/>
    <mergeCell ref="B74:B78"/>
    <mergeCell ref="F74:F75"/>
    <mergeCell ref="G74:G75"/>
    <mergeCell ref="H74:H78"/>
    <mergeCell ref="A25:I25"/>
    <mergeCell ref="A48:I48"/>
    <mergeCell ref="A71:I71"/>
    <mergeCell ref="B66:B70"/>
    <mergeCell ref="F66:F67"/>
    <mergeCell ref="G66:G67"/>
    <mergeCell ref="H66:H70"/>
    <mergeCell ref="B40:B44"/>
    <mergeCell ref="F40:F41"/>
    <mergeCell ref="G40:G41"/>
    <mergeCell ref="H40:H44"/>
    <mergeCell ref="B51:B54"/>
  </mergeCells>
  <pageMargins left="0.63" right="0.2" top="0.68" bottom="0.51" header="0.28999999999999998" footer="0.2"/>
  <pageSetup paperSize="9" scale="9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</dc:creator>
  <cp:lastModifiedBy>lonovo</cp:lastModifiedBy>
  <cp:lastPrinted>2026-06-16T05:18:33Z</cp:lastPrinted>
  <dcterms:created xsi:type="dcterms:W3CDTF">2026-05-05T06:11:08Z</dcterms:created>
  <dcterms:modified xsi:type="dcterms:W3CDTF">2026-06-16T08:58:03Z</dcterms:modified>
</cp:coreProperties>
</file>