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BCC7E4FF-9A6D-4B69-B303-B917BEB88C0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2568'!$A$1:$L$13</definedName>
    <definedName name="_xlnm.Print_Area" localSheetId="1">'จัดซื้อ 2568'!$A$1:$L$26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D13" i="6"/>
  <c r="H4" i="2"/>
  <c r="I12" i="6"/>
  <c r="H12" i="6"/>
  <c r="H11" i="6"/>
  <c r="G11" i="6"/>
  <c r="I11" i="6"/>
  <c r="I10" i="6"/>
  <c r="H10" i="6"/>
  <c r="G10" i="6"/>
  <c r="H9" i="6"/>
  <c r="G9" i="6"/>
  <c r="I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E13" i="1"/>
  <c r="D13" i="1"/>
  <c r="C13" i="1"/>
  <c r="F5" i="1"/>
  <c r="G13" i="6" l="1"/>
  <c r="I13" i="6"/>
  <c r="F13" i="1"/>
  <c r="C5" i="2"/>
  <c r="I4" i="2"/>
  <c r="G5" i="2" l="1"/>
  <c r="I5" i="2"/>
</calcChain>
</file>

<file path=xl/sharedStrings.xml><?xml version="1.0" encoding="utf-8"?>
<sst xmlns="http://schemas.openxmlformats.org/spreadsheetml/2006/main" count="86" uniqueCount="55">
  <si>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</si>
  <si>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</si>
  <si>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</si>
  <si>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</si>
  <si>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</si>
  <si>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</si>
  <si>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</si>
  <si>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</si>
  <si>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</si>
  <si>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</si>
  <si>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</si>
  <si>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</si>
  <si>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</si>
  <si>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</si>
  <si>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</si>
  <si>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</si>
  <si>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</si>
  <si>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</si>
  <si>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</si>
  <si>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</si>
  <si>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</si>
  <si>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</si>
  <si>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</si>
  <si>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</si>
  <si>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</si>
  <si>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</si>
  <si>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</si>
  <si>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</si>
  <si>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นายหวัง  พ่อโคตร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</si>
  <si>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</si>
  <si>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</si>
  <si>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ร้าน พี โอเอ.เซอร์วิส</t>
  </si>
  <si>
    <t>ร้าน ที เอส คอมพิวเตอร์</t>
  </si>
  <si>
    <t>ร้านสาริกาป้ายสวย</t>
  </si>
  <si>
    <t xml:space="preserve">    รวมวงเงินงบประมาณ</t>
  </si>
  <si>
    <t>สรุปผลการดำเนินการจัดซื้อ/จัดจ้าง เดือน  พฤศจิกายน 2567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</si>
  <si>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พฤศจิกายน 2567)</t>
  </si>
  <si>
    <t>สรุปผลการดำเนินการจัดจ้าง ใน เดือน พฤศจิกายน 2567</t>
  </si>
  <si>
    <t>จ้างเหมาเช่าเครื่องถ่ายเอกสาร เดือน ต.ค.2567 กองคลัง</t>
  </si>
  <si>
    <t>จ้างเหมาบริการพนักงานดับเพลิง ต.ค.2567</t>
  </si>
  <si>
    <t>จ้างเหมาเช่าเครื่องถ่ายเอกสาร เดือน ต.ค.2567 สำนักปลัด</t>
  </si>
  <si>
    <t>จ้างเหมาเช่าเครื่องถ่ายเอกสาร เดือน ต.ค.2567 กองช่าง</t>
  </si>
  <si>
    <t>จ้างเหมาบริการทั่วไป เดือน ต.ค.2567 (กองช่าง)</t>
  </si>
  <si>
    <t>ค่าเช่าเว๊ปไซต์  ของ อบต.โคกสี     จำนวน 12 เดือน</t>
  </si>
  <si>
    <t>จ้างเหมาเช่าเครื่องถ่ายเอกสาร เดือน ต.ค.2567 กองการศึกษาฯ</t>
  </si>
  <si>
    <t>บริษัท ก๊อปปี้ไลน์ โอเอ(สกลนคร ) จำกัด</t>
  </si>
  <si>
    <t>จ้างเหมาทำป้ายเชิญชวนวันลอยกระทง ปี 2568</t>
  </si>
  <si>
    <t>โครงการก่อสร้างถนนคอนกรีตเสริมเหล็กสี่แยกวัดใจ-นานายสนิท หมู่ที่ 1</t>
  </si>
  <si>
    <t>หจก.ตั้งทงเชียงก่อสร้าง</t>
  </si>
  <si>
    <t>สรุปผลการดำเนินการจัดซื้อใน เดือน พฤศจิกายน 2567</t>
  </si>
  <si>
    <t>จัดซื้อแบบพิมพ์</t>
  </si>
  <si>
    <t>โรงพิมพ์อาสารักษาดินแดน กรมการปกครอง</t>
  </si>
  <si>
    <t>จำนวน    1  โครการ</t>
  </si>
  <si>
    <t xml:space="preserve"> รวม  9 รายการ</t>
  </si>
  <si>
    <t xml:space="preserve">          เผยแพร่เมื่อวันที่  3 เดือน  ธันวาคม พ.ศ. 2567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</si>
</sst>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/>
    <xf numFmtId="0" fontId="6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164" fontId="6" fillId="0" borderId="4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9"/>
  <sheetViews>
    <sheetView view="pageBreakPreview" zoomScale="120" zoomScaleNormal="100" zoomScaleSheetLayoutView="120" workbookViewId="0">
      <selection activeCell="E20" sqref="E20"/>
    </sheetView>
  </sheetViews>
  <sheetFormatPr defaultColWidth="9" defaultRowHeight="21"/>
  <cols>
    <col min="1" max="1" width="9.33203125" style="9" customWidth="1"/>
    <col min="2" max="2" width="26.6640625" style="9" customWidth="1"/>
    <col min="3" max="3" width="12.6640625" style="5" customWidth="1"/>
    <col min="4" max="4" width="18.88671875" style="9" customWidth="1"/>
    <col min="5" max="5" width="11.88671875" style="9" customWidth="1"/>
    <col min="6" max="6" width="19.109375" style="9" customWidth="1"/>
    <col min="7" max="7" width="12.44140625" style="9" customWidth="1"/>
    <col min="8" max="8" width="9" style="9"/>
    <col min="9" max="9" width="14.77734375" style="9" customWidth="1"/>
    <col min="10" max="16384" width="9" style="9"/>
  </cols>
  <sheetData>
    <row r="1" spans="1:7">
      <c r="A1" s="60" t="s">
        <v>35</v>
      </c>
      <c r="B1" s="60"/>
      <c r="C1" s="60"/>
      <c r="D1" s="60"/>
      <c r="E1" s="60"/>
      <c r="F1" s="60"/>
      <c r="G1" s="60"/>
    </row>
    <row r="2" spans="1:7">
      <c r="A2" s="60" t="s">
        <v>29</v>
      </c>
      <c r="B2" s="60"/>
      <c r="C2" s="60"/>
      <c r="D2" s="60"/>
      <c r="E2" s="60"/>
      <c r="F2" s="60"/>
      <c r="G2" s="60"/>
    </row>
    <row r="3" spans="1:7">
      <c r="A3" s="60"/>
      <c r="B3" s="60"/>
      <c r="C3" s="60"/>
      <c r="D3" s="60"/>
      <c r="E3" s="60"/>
      <c r="F3" s="60"/>
      <c r="G3" s="60"/>
    </row>
    <row r="4" spans="1:7" ht="42">
      <c r="A4" s="2" t="s">
        <v>0</v>
      </c>
      <c r="B4" s="2" t="s">
        <v>1</v>
      </c>
      <c r="C4" s="2" t="s">
        <v>2</v>
      </c>
      <c r="D4" s="2" t="s">
        <v>34</v>
      </c>
      <c r="E4" s="2" t="s">
        <v>3</v>
      </c>
      <c r="F4" s="2" t="s">
        <v>4</v>
      </c>
      <c r="G4" s="2" t="s">
        <v>5</v>
      </c>
    </row>
    <row r="5" spans="1:7">
      <c r="A5" s="11">
        <v>1</v>
      </c>
      <c r="B5" s="12" t="s">
        <v>26</v>
      </c>
      <c r="C5" s="49">
        <v>1</v>
      </c>
      <c r="D5" s="4">
        <v>9747.5</v>
      </c>
      <c r="E5" s="13">
        <v>0</v>
      </c>
      <c r="F5" s="4">
        <f>D5</f>
        <v>9747.5</v>
      </c>
      <c r="G5" s="13"/>
    </row>
    <row r="6" spans="1:7">
      <c r="A6" s="11">
        <v>2</v>
      </c>
      <c r="B6" s="12" t="s">
        <v>27</v>
      </c>
      <c r="C6" s="49">
        <v>9</v>
      </c>
      <c r="D6" s="25">
        <v>189680</v>
      </c>
      <c r="E6" s="13">
        <v>166658.9</v>
      </c>
      <c r="F6" s="25">
        <v>188680</v>
      </c>
      <c r="G6" s="13"/>
    </row>
    <row r="7" spans="1:7">
      <c r="A7" s="11">
        <v>3</v>
      </c>
      <c r="B7" s="12" t="s">
        <v>7</v>
      </c>
      <c r="C7" s="51"/>
      <c r="D7" s="17"/>
      <c r="E7" s="18"/>
      <c r="F7" s="19"/>
      <c r="G7" s="16"/>
    </row>
    <row r="8" spans="1:7">
      <c r="A8" s="11">
        <v>4</v>
      </c>
      <c r="B8" s="12" t="s">
        <v>6</v>
      </c>
      <c r="C8" s="51"/>
      <c r="D8" s="17"/>
      <c r="E8" s="18"/>
      <c r="F8" s="19"/>
      <c r="G8" s="16"/>
    </row>
    <row r="9" spans="1:7">
      <c r="A9" s="11">
        <v>5</v>
      </c>
      <c r="B9" s="12" t="s">
        <v>8</v>
      </c>
      <c r="C9" s="50"/>
      <c r="D9" s="14"/>
      <c r="E9" s="13"/>
      <c r="F9" s="15"/>
      <c r="G9" s="20"/>
    </row>
    <row r="10" spans="1:7">
      <c r="A10" s="11">
        <v>6</v>
      </c>
      <c r="B10" s="12" t="s">
        <v>9</v>
      </c>
      <c r="C10" s="50"/>
      <c r="D10" s="14"/>
      <c r="E10" s="13"/>
      <c r="F10" s="15"/>
      <c r="G10" s="20"/>
    </row>
    <row r="11" spans="1:7">
      <c r="A11" s="11">
        <v>7</v>
      </c>
      <c r="B11" s="12" t="s">
        <v>10</v>
      </c>
      <c r="C11" s="50"/>
      <c r="D11" s="21"/>
      <c r="E11" s="22"/>
      <c r="F11" s="21"/>
      <c r="G11" s="20"/>
    </row>
    <row r="12" spans="1:7">
      <c r="A12" s="11">
        <v>8</v>
      </c>
      <c r="B12" s="12" t="s">
        <v>11</v>
      </c>
      <c r="C12" s="50"/>
      <c r="D12" s="14"/>
      <c r="E12" s="13"/>
      <c r="F12" s="15"/>
      <c r="G12" s="20"/>
    </row>
    <row r="13" spans="1:7">
      <c r="A13" s="64" t="s">
        <v>12</v>
      </c>
      <c r="B13" s="64"/>
      <c r="C13" s="52">
        <f>SUM(C5:C12)</f>
        <v>10</v>
      </c>
      <c r="D13" s="23">
        <f>SUM(D5:D12)</f>
        <v>199427.5</v>
      </c>
      <c r="E13" s="23">
        <f>SUM(E5:E12)</f>
        <v>166658.9</v>
      </c>
      <c r="F13" s="23">
        <f>SUM(F5:F12)</f>
        <v>198427.5</v>
      </c>
      <c r="G13" s="24"/>
    </row>
    <row r="14" spans="1:7">
      <c r="B14" s="9" t="s">
        <v>36</v>
      </c>
    </row>
    <row r="15" spans="1:7">
      <c r="B15" s="9" t="s">
        <v>54</v>
      </c>
    </row>
    <row r="16" spans="1:7">
      <c r="B16" s="9" t="s">
        <v>13</v>
      </c>
    </row>
    <row r="17" spans="6:7">
      <c r="F17" s="9" t="s">
        <v>15</v>
      </c>
    </row>
    <row r="18" spans="6:7">
      <c r="F18" s="63"/>
      <c r="G18" s="63"/>
    </row>
    <row r="19" spans="6:7">
      <c r="F19" s="10"/>
      <c r="G19" s="10"/>
    </row>
  </sheetData>
  <mergeCells count="5"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4"/>
  <sheetViews>
    <sheetView view="pageBreakPreview" zoomScale="140" zoomScaleNormal="140" zoomScaleSheetLayoutView="140" workbookViewId="0">
      <selection activeCell="C5" sqref="C5"/>
    </sheetView>
  </sheetViews>
  <sheetFormatPr defaultColWidth="9" defaultRowHeight="21"/>
  <cols>
    <col min="1" max="1" width="5.88671875" style="10" customWidth="1"/>
    <col min="2" max="2" width="26.88671875" style="1" customWidth="1"/>
    <col min="3" max="3" width="12" style="6" customWidth="1"/>
    <col min="4" max="4" width="9.6640625" style="6" bestFit="1" customWidth="1"/>
    <col min="5" max="5" width="9.77734375" style="7" customWidth="1"/>
    <col min="6" max="6" width="23.21875" style="3" customWidth="1"/>
    <col min="7" max="7" width="11.21875" style="8" bestFit="1" customWidth="1"/>
    <col min="8" max="8" width="21.6640625" style="3" customWidth="1"/>
    <col min="9" max="9" width="12.33203125" style="8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 s="54" customFormat="1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s="54" customFormat="1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54" customFormat="1" ht="63">
      <c r="A3" s="27" t="s">
        <v>0</v>
      </c>
      <c r="B3" s="27" t="s">
        <v>16</v>
      </c>
      <c r="C3" s="56" t="s">
        <v>17</v>
      </c>
      <c r="D3" s="56" t="s">
        <v>18</v>
      </c>
      <c r="E3" s="53" t="s">
        <v>19</v>
      </c>
      <c r="F3" s="62" t="s">
        <v>20</v>
      </c>
      <c r="G3" s="62"/>
      <c r="H3" s="62" t="s">
        <v>21</v>
      </c>
      <c r="I3" s="62"/>
      <c r="J3" s="27" t="s">
        <v>22</v>
      </c>
      <c r="K3" s="27" t="s">
        <v>5</v>
      </c>
    </row>
    <row r="4" spans="1:11" s="54" customFormat="1" ht="42">
      <c r="A4" s="27">
        <v>1</v>
      </c>
      <c r="B4" s="42" t="s">
        <v>50</v>
      </c>
      <c r="C4" s="38">
        <v>9747.5</v>
      </c>
      <c r="D4" s="39">
        <v>0</v>
      </c>
      <c r="E4" s="39" t="s">
        <v>25</v>
      </c>
      <c r="F4" s="45" t="s">
        <v>51</v>
      </c>
      <c r="G4" s="40">
        <v>9747.5</v>
      </c>
      <c r="H4" s="44" t="str">
        <f>F4</f>
        <v>โรงพิมพ์อาสารักษาดินแดน กรมการปกครอง</v>
      </c>
      <c r="I4" s="40">
        <f t="shared" ref="I4" si="0">G4</f>
        <v>9747.5</v>
      </c>
      <c r="J4" s="27" t="s">
        <v>23</v>
      </c>
      <c r="K4" s="27"/>
    </row>
    <row r="5" spans="1:11" s="54" customFormat="1">
      <c r="A5" s="57"/>
      <c r="B5" s="46" t="s">
        <v>52</v>
      </c>
      <c r="C5" s="47">
        <f>SUM(C4:C4)</f>
        <v>9747.5</v>
      </c>
      <c r="D5" s="29"/>
      <c r="E5" s="30"/>
      <c r="F5" s="41"/>
      <c r="G5" s="48">
        <f>SUM(G4:G4)</f>
        <v>9747.5</v>
      </c>
      <c r="H5" s="33"/>
      <c r="I5" s="32">
        <f>SUM(I4:I4)</f>
        <v>9747.5</v>
      </c>
      <c r="J5" s="27"/>
      <c r="K5" s="58"/>
    </row>
    <row r="6" spans="1:11" s="26" customFormat="1">
      <c r="A6" s="28"/>
      <c r="C6" s="34"/>
      <c r="D6" s="34"/>
      <c r="E6" s="35"/>
      <c r="F6" s="28"/>
      <c r="G6" s="36"/>
      <c r="H6" s="28"/>
      <c r="I6" s="36"/>
    </row>
    <row r="7" spans="1:11" s="26" customFormat="1">
      <c r="A7" s="28"/>
      <c r="C7" s="34"/>
      <c r="D7" s="34"/>
      <c r="E7" s="35"/>
      <c r="F7" s="28"/>
      <c r="G7" s="36"/>
      <c r="H7" s="28"/>
      <c r="I7" s="36"/>
    </row>
    <row r="8" spans="1:11" s="26" customFormat="1">
      <c r="A8" s="28"/>
      <c r="C8" s="34"/>
      <c r="D8" s="34"/>
      <c r="E8" s="35"/>
      <c r="F8" s="28"/>
      <c r="G8" s="36"/>
      <c r="H8" s="28"/>
      <c r="I8" s="36"/>
    </row>
    <row r="9" spans="1:11" s="26" customFormat="1">
      <c r="A9" s="28"/>
      <c r="C9" s="34"/>
      <c r="D9" s="34"/>
      <c r="E9" s="35"/>
      <c r="F9" s="28"/>
      <c r="G9" s="36"/>
      <c r="H9" s="28"/>
      <c r="I9" s="36"/>
    </row>
    <row r="10" spans="1:11" s="26" customFormat="1">
      <c r="A10" s="28"/>
      <c r="C10" s="34"/>
      <c r="D10" s="34"/>
      <c r="E10" s="35"/>
      <c r="F10" s="28"/>
      <c r="G10" s="36"/>
      <c r="H10" s="28"/>
      <c r="I10" s="36"/>
    </row>
    <row r="11" spans="1:11" s="26" customFormat="1">
      <c r="A11" s="28"/>
      <c r="C11" s="34"/>
      <c r="D11" s="34"/>
      <c r="E11" s="35"/>
      <c r="F11" s="28"/>
      <c r="G11" s="36"/>
      <c r="H11" s="28"/>
      <c r="I11" s="36"/>
    </row>
    <row r="12" spans="1:11" s="26" customFormat="1">
      <c r="A12" s="28"/>
      <c r="C12" s="34"/>
      <c r="D12" s="34"/>
      <c r="E12" s="35"/>
      <c r="F12" s="28"/>
      <c r="G12" s="36"/>
      <c r="H12" s="28"/>
      <c r="I12" s="36"/>
    </row>
    <row r="13" spans="1:11" s="26" customFormat="1">
      <c r="A13" s="28"/>
      <c r="C13" s="34"/>
      <c r="D13" s="34"/>
      <c r="E13" s="35"/>
      <c r="F13" s="28"/>
      <c r="G13" s="36"/>
      <c r="H13" s="28"/>
      <c r="I13" s="36"/>
    </row>
    <row r="14" spans="1:11" s="26" customFormat="1">
      <c r="A14" s="28"/>
      <c r="C14" s="34"/>
      <c r="D14" s="34"/>
      <c r="E14" s="35"/>
      <c r="F14" s="28"/>
      <c r="G14" s="36"/>
      <c r="H14" s="28"/>
      <c r="I14" s="36"/>
    </row>
    <row r="15" spans="1:11" s="26" customFormat="1">
      <c r="A15" s="28"/>
      <c r="C15" s="34"/>
      <c r="D15" s="34"/>
      <c r="E15" s="35"/>
      <c r="F15" s="28"/>
      <c r="G15" s="36"/>
      <c r="H15" s="28"/>
      <c r="I15" s="36"/>
    </row>
    <row r="16" spans="1:11" s="26" customFormat="1">
      <c r="A16" s="28"/>
      <c r="C16" s="34"/>
      <c r="D16" s="34"/>
      <c r="E16" s="35"/>
      <c r="F16" s="28"/>
      <c r="G16" s="36"/>
      <c r="H16" s="28"/>
      <c r="I16" s="36"/>
    </row>
    <row r="17" spans="1:9" s="26" customFormat="1">
      <c r="A17" s="28"/>
      <c r="C17" s="34"/>
      <c r="D17" s="34"/>
      <c r="E17" s="35"/>
      <c r="F17" s="28"/>
      <c r="G17" s="36"/>
      <c r="H17" s="28"/>
      <c r="I17" s="36"/>
    </row>
    <row r="18" spans="1:9" s="26" customFormat="1">
      <c r="A18" s="28"/>
      <c r="C18" s="34"/>
      <c r="D18" s="34"/>
      <c r="E18" s="35"/>
      <c r="F18" s="28"/>
      <c r="G18" s="36"/>
      <c r="H18" s="28"/>
      <c r="I18" s="36"/>
    </row>
    <row r="19" spans="1:9" s="26" customFormat="1">
      <c r="A19" s="28"/>
      <c r="C19" s="34"/>
      <c r="D19" s="34"/>
      <c r="E19" s="35"/>
      <c r="F19" s="28"/>
      <c r="G19" s="36"/>
      <c r="H19" s="28"/>
      <c r="I19" s="36"/>
    </row>
    <row r="20" spans="1:9" s="26" customFormat="1">
      <c r="A20" s="28"/>
      <c r="C20" s="34"/>
      <c r="D20" s="34"/>
      <c r="E20" s="35"/>
      <c r="F20" s="28"/>
      <c r="G20" s="36"/>
      <c r="H20" s="28"/>
      <c r="I20" s="36"/>
    </row>
    <row r="21" spans="1:9" s="26" customFormat="1">
      <c r="A21" s="28"/>
      <c r="C21" s="34"/>
      <c r="D21" s="34"/>
      <c r="E21" s="35"/>
      <c r="F21" s="28"/>
      <c r="G21" s="36"/>
      <c r="H21" s="28"/>
      <c r="I21" s="36"/>
    </row>
    <row r="22" spans="1:9" s="26" customFormat="1">
      <c r="A22" s="28"/>
      <c r="C22" s="34"/>
      <c r="D22" s="34"/>
      <c r="E22" s="35"/>
      <c r="F22" s="28"/>
      <c r="G22" s="36"/>
      <c r="H22" s="28"/>
      <c r="I22" s="36"/>
    </row>
    <row r="23" spans="1:9" s="26" customFormat="1">
      <c r="A23" s="28"/>
      <c r="C23" s="34"/>
      <c r="D23" s="34"/>
      <c r="E23" s="35"/>
      <c r="F23" s="28"/>
      <c r="G23" s="36"/>
      <c r="H23" s="28"/>
      <c r="I23" s="36"/>
    </row>
    <row r="24" spans="1:9" s="26" customFormat="1">
      <c r="A24" s="28"/>
      <c r="C24" s="34"/>
      <c r="D24" s="34"/>
      <c r="E24" s="35"/>
      <c r="F24" s="28"/>
      <c r="G24" s="36"/>
      <c r="H24" s="28"/>
      <c r="I24" s="36"/>
    </row>
  </sheetData>
  <mergeCells count="4">
    <mergeCell ref="A2:J2"/>
    <mergeCell ref="F3:G3"/>
    <mergeCell ref="H3:I3"/>
    <mergeCell ref="A1:J1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13"/>
  <sheetViews>
    <sheetView tabSelected="1" view="pageBreakPreview" zoomScale="110" zoomScaleNormal="140" zoomScaleSheetLayoutView="110" workbookViewId="0">
      <selection activeCell="G12" sqref="G12"/>
    </sheetView>
  </sheetViews>
  <sheetFormatPr defaultColWidth="9" defaultRowHeight="21"/>
  <cols>
    <col min="1" max="1" width="5.6640625" style="3" customWidth="1"/>
    <col min="2" max="2" width="21.77734375" style="1" customWidth="1"/>
    <col min="3" max="3" width="12.88671875" style="6" bestFit="1" customWidth="1"/>
    <col min="4" max="4" width="13.109375" style="6" customWidth="1"/>
    <col min="5" max="5" width="9.6640625" style="7" bestFit="1" customWidth="1"/>
    <col min="6" max="6" width="25.21875" style="3" customWidth="1"/>
    <col min="7" max="7" width="12.21875" style="8" bestFit="1" customWidth="1"/>
    <col min="8" max="8" width="26.44140625" style="3" bestFit="1" customWidth="1"/>
    <col min="9" max="9" width="12.21875" style="8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 s="54" customFormat="1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54" customFormat="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54" customFormat="1" ht="63">
      <c r="A3" s="53" t="s">
        <v>0</v>
      </c>
      <c r="B3" s="53" t="s">
        <v>16</v>
      </c>
      <c r="C3" s="55" t="s">
        <v>17</v>
      </c>
      <c r="D3" s="55" t="s">
        <v>18</v>
      </c>
      <c r="E3" s="53" t="s">
        <v>19</v>
      </c>
      <c r="F3" s="66" t="s">
        <v>20</v>
      </c>
      <c r="G3" s="67"/>
      <c r="H3" s="66" t="s">
        <v>21</v>
      </c>
      <c r="I3" s="67"/>
      <c r="J3" s="53" t="s">
        <v>22</v>
      </c>
      <c r="K3" s="53" t="s">
        <v>5</v>
      </c>
    </row>
    <row r="4" spans="1:11" s="54" customFormat="1" ht="63">
      <c r="A4" s="53">
        <v>1</v>
      </c>
      <c r="B4" s="37" t="s">
        <v>38</v>
      </c>
      <c r="C4" s="38">
        <v>3000</v>
      </c>
      <c r="D4" s="39">
        <v>0</v>
      </c>
      <c r="E4" s="39" t="s">
        <v>25</v>
      </c>
      <c r="F4" s="31" t="s">
        <v>31</v>
      </c>
      <c r="G4" s="40">
        <f t="shared" ref="G4:G5" si="0">C4</f>
        <v>3000</v>
      </c>
      <c r="H4" s="31" t="str">
        <f t="shared" ref="H4:H5" si="1">F4</f>
        <v>ร้าน พี โอเอ.เซอร์วิส</v>
      </c>
      <c r="I4" s="40">
        <f t="shared" ref="I4:I5" si="2">C4</f>
        <v>3000</v>
      </c>
      <c r="J4" s="27" t="s">
        <v>23</v>
      </c>
      <c r="K4" s="53"/>
    </row>
    <row r="5" spans="1:11" s="54" customFormat="1" ht="42">
      <c r="A5" s="53">
        <v>2</v>
      </c>
      <c r="B5" s="42" t="s">
        <v>39</v>
      </c>
      <c r="C5" s="38">
        <v>5800</v>
      </c>
      <c r="D5" s="39">
        <v>0</v>
      </c>
      <c r="E5" s="39" t="s">
        <v>25</v>
      </c>
      <c r="F5" s="41" t="s">
        <v>24</v>
      </c>
      <c r="G5" s="40">
        <f t="shared" si="0"/>
        <v>5800</v>
      </c>
      <c r="H5" s="41" t="str">
        <f t="shared" si="1"/>
        <v>นายศักดา  พรมสา</v>
      </c>
      <c r="I5" s="40">
        <f t="shared" si="2"/>
        <v>5800</v>
      </c>
      <c r="J5" s="27" t="s">
        <v>14</v>
      </c>
      <c r="K5" s="53"/>
    </row>
    <row r="6" spans="1:11" s="54" customFormat="1" ht="63">
      <c r="A6" s="53">
        <v>3</v>
      </c>
      <c r="B6" s="37" t="s">
        <v>40</v>
      </c>
      <c r="C6" s="38">
        <v>3000</v>
      </c>
      <c r="D6" s="39">
        <v>0</v>
      </c>
      <c r="E6" s="39" t="s">
        <v>25</v>
      </c>
      <c r="F6" s="31" t="s">
        <v>31</v>
      </c>
      <c r="G6" s="40">
        <f t="shared" ref="G6" si="3">C6</f>
        <v>3000</v>
      </c>
      <c r="H6" s="31" t="str">
        <f t="shared" ref="H6" si="4">F6</f>
        <v>ร้าน พี โอเอ.เซอร์วิส</v>
      </c>
      <c r="I6" s="40">
        <f t="shared" ref="I6" si="5">C6</f>
        <v>3000</v>
      </c>
      <c r="J6" s="27" t="s">
        <v>14</v>
      </c>
      <c r="K6" s="53"/>
    </row>
    <row r="7" spans="1:11" s="54" customFormat="1" ht="63">
      <c r="A7" s="53">
        <v>4</v>
      </c>
      <c r="B7" s="37" t="s">
        <v>41</v>
      </c>
      <c r="C7" s="38">
        <v>3000</v>
      </c>
      <c r="D7" s="39">
        <v>0</v>
      </c>
      <c r="E7" s="39" t="s">
        <v>25</v>
      </c>
      <c r="F7" s="31" t="s">
        <v>31</v>
      </c>
      <c r="G7" s="40">
        <f t="shared" ref="G7:G9" si="6">C7</f>
        <v>3000</v>
      </c>
      <c r="H7" s="31" t="str">
        <f t="shared" ref="H7:H9" si="7">F7</f>
        <v>ร้าน พี โอเอ.เซอร์วิส</v>
      </c>
      <c r="I7" s="40">
        <f t="shared" ref="I7:I9" si="8">C7</f>
        <v>3000</v>
      </c>
      <c r="J7" s="27" t="s">
        <v>14</v>
      </c>
      <c r="K7" s="53"/>
    </row>
    <row r="8" spans="1:11" s="54" customFormat="1" ht="42">
      <c r="A8" s="53">
        <v>5</v>
      </c>
      <c r="B8" s="42" t="s">
        <v>42</v>
      </c>
      <c r="C8" s="38">
        <v>2580</v>
      </c>
      <c r="D8" s="39">
        <v>0</v>
      </c>
      <c r="E8" s="39" t="s">
        <v>25</v>
      </c>
      <c r="F8" s="31" t="s">
        <v>28</v>
      </c>
      <c r="G8" s="40">
        <f t="shared" si="6"/>
        <v>2580</v>
      </c>
      <c r="H8" s="41" t="str">
        <f t="shared" si="7"/>
        <v>นายหวัง  พ่อโคตร</v>
      </c>
      <c r="I8" s="40">
        <f t="shared" si="8"/>
        <v>2580</v>
      </c>
      <c r="J8" s="27" t="s">
        <v>14</v>
      </c>
      <c r="K8" s="53"/>
    </row>
    <row r="9" spans="1:11" s="54" customFormat="1" ht="42">
      <c r="A9" s="53">
        <v>6</v>
      </c>
      <c r="B9" s="37" t="s">
        <v>43</v>
      </c>
      <c r="C9" s="38">
        <v>9000</v>
      </c>
      <c r="D9" s="39">
        <v>0</v>
      </c>
      <c r="E9" s="39" t="s">
        <v>25</v>
      </c>
      <c r="F9" s="41" t="s">
        <v>32</v>
      </c>
      <c r="G9" s="40">
        <f t="shared" si="6"/>
        <v>9000</v>
      </c>
      <c r="H9" s="41" t="str">
        <f t="shared" si="7"/>
        <v>ร้าน ที เอส คอมพิวเตอร์</v>
      </c>
      <c r="I9" s="40">
        <f t="shared" si="8"/>
        <v>9000</v>
      </c>
      <c r="J9" s="27" t="s">
        <v>14</v>
      </c>
      <c r="K9" s="53"/>
    </row>
    <row r="10" spans="1:11" s="54" customFormat="1" ht="63">
      <c r="A10" s="53">
        <v>7</v>
      </c>
      <c r="B10" s="37" t="s">
        <v>44</v>
      </c>
      <c r="C10" s="38">
        <v>3000</v>
      </c>
      <c r="D10" s="39">
        <v>0</v>
      </c>
      <c r="E10" s="39" t="s">
        <v>25</v>
      </c>
      <c r="F10" s="31" t="s">
        <v>45</v>
      </c>
      <c r="G10" s="40">
        <f t="shared" ref="G10:G11" si="9">C10</f>
        <v>3000</v>
      </c>
      <c r="H10" s="31" t="str">
        <f t="shared" ref="H10:H12" si="10">F10</f>
        <v>บริษัท ก๊อปปี้ไลน์ โอเอ(สกลนคร ) จำกัด</v>
      </c>
      <c r="I10" s="40">
        <f t="shared" ref="I10:I11" si="11">C10</f>
        <v>3000</v>
      </c>
      <c r="J10" s="27" t="s">
        <v>14</v>
      </c>
      <c r="K10" s="53"/>
    </row>
    <row r="11" spans="1:11" s="54" customFormat="1" ht="42">
      <c r="A11" s="53">
        <v>8</v>
      </c>
      <c r="B11" s="37" t="s">
        <v>46</v>
      </c>
      <c r="C11" s="38">
        <v>300</v>
      </c>
      <c r="D11" s="39">
        <v>0</v>
      </c>
      <c r="E11" s="39" t="s">
        <v>25</v>
      </c>
      <c r="F11" s="41" t="s">
        <v>33</v>
      </c>
      <c r="G11" s="40">
        <f t="shared" si="9"/>
        <v>300</v>
      </c>
      <c r="H11" s="41" t="str">
        <f t="shared" si="10"/>
        <v>ร้านสาริกาป้ายสวย</v>
      </c>
      <c r="I11" s="40">
        <f t="shared" si="11"/>
        <v>300</v>
      </c>
      <c r="J11" s="27" t="s">
        <v>14</v>
      </c>
      <c r="K11" s="53"/>
    </row>
    <row r="12" spans="1:11" s="54" customFormat="1" ht="63">
      <c r="A12" s="27">
        <v>9</v>
      </c>
      <c r="B12" s="37" t="s">
        <v>47</v>
      </c>
      <c r="C12" s="38">
        <v>160000</v>
      </c>
      <c r="D12" s="43">
        <v>166658.9</v>
      </c>
      <c r="E12" s="39" t="s">
        <v>25</v>
      </c>
      <c r="F12" s="41" t="s">
        <v>48</v>
      </c>
      <c r="G12" s="40">
        <v>159000</v>
      </c>
      <c r="H12" s="41" t="str">
        <f t="shared" si="10"/>
        <v>หจก.ตั้งทงเชียงก่อสร้าง</v>
      </c>
      <c r="I12" s="40">
        <f>G12</f>
        <v>159000</v>
      </c>
      <c r="J12" s="27" t="s">
        <v>23</v>
      </c>
      <c r="K12" s="53"/>
    </row>
    <row r="13" spans="1:11" s="54" customFormat="1">
      <c r="A13" s="59"/>
      <c r="B13" s="27" t="s">
        <v>53</v>
      </c>
      <c r="C13" s="29">
        <f>SUM(C4:C12)</f>
        <v>189680</v>
      </c>
      <c r="D13" s="29">
        <f>SUM(D12)</f>
        <v>166658.9</v>
      </c>
      <c r="E13" s="30"/>
      <c r="F13" s="31"/>
      <c r="G13" s="32">
        <f>SUM(G4:G12)</f>
        <v>188680</v>
      </c>
      <c r="H13" s="33"/>
      <c r="I13" s="32">
        <f>SUM(I4:I12)</f>
        <v>188680</v>
      </c>
      <c r="J13" s="27"/>
    </row>
  </sheetData>
  <mergeCells count="4">
    <mergeCell ref="A2:K2"/>
    <mergeCell ref="F3:G3"/>
    <mergeCell ref="H3:I3"/>
    <mergeCell ref="A1:K1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2026-05-29T04:15:10Z</dcterms:modified>
</cp:coreProperties>
</file>