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E559655F-CE1A-48C2-93ED-3A0623B28B7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2568'!$A$1:$L$49</definedName>
    <definedName name="_xlnm.Print_Area" localSheetId="1">'จัดซื้อ 2568'!$A$1:$L$25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6" i="2"/>
  <c r="I25" i="6"/>
  <c r="H25" i="6"/>
  <c r="G25" i="6"/>
  <c r="H24" i="6"/>
  <c r="G5" i="2"/>
  <c r="I5" i="2" s="1"/>
  <c r="G4" i="2"/>
  <c r="H23" i="6"/>
  <c r="G23" i="6"/>
  <c r="I23" i="6"/>
  <c r="H22" i="6"/>
  <c r="G22" i="6"/>
  <c r="I22" i="6"/>
  <c r="E13" i="1"/>
  <c r="C13" i="1"/>
  <c r="F5" i="1"/>
  <c r="F13" i="1" s="1"/>
  <c r="C26" i="6"/>
  <c r="H21" i="6"/>
  <c r="G21" i="6"/>
  <c r="I21" i="6"/>
  <c r="I20" i="6"/>
  <c r="H20" i="6"/>
  <c r="G20" i="6"/>
  <c r="I19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I5" i="6"/>
  <c r="H5" i="6"/>
  <c r="I4" i="6"/>
  <c r="H4" i="6"/>
  <c r="G4" i="6"/>
  <c r="D6" i="2"/>
  <c r="G26" i="6" l="1"/>
  <c r="G6" i="2"/>
  <c r="I4" i="2"/>
  <c r="I6" i="2" s="1"/>
  <c r="I26" i="6"/>
</calcChain>
</file>

<file path=xl/sharedStrings.xml><?xml version="1.0" encoding="utf-8"?>
<sst xmlns="http://schemas.openxmlformats.org/spreadsheetml/2006/main" count="145" uniqueCount="84">
  <si>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</si>
  <si>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</si>
  <si>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</si>
  <si>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</si>
  <si>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</si>
  <si>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</si>
  <si>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</si>
  <si>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</si>
  <si>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</si>
  <si>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</si>
  <si>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</si>
  <si>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</si>
  <si>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</si>
  <si>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</si>
  <si>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</si>
  <si>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</si>
  <si>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</si>
  <si>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</si>
  <si>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</si>
  <si>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</si>
  <si>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</si>
  <si>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</si>
  <si>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</si>
  <si>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</si>
  <si>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นายศักดา  พรมสา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</si>
  <si>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</si>
  <si>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</si>
  <si>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</si>
  <si>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สหกรณ์โคนมขอนแก่น จำกัด</t>
  </si>
  <si>
    <t>นายเทวรรณ์ ไชยศรี</t>
  </si>
  <si>
    <t>นายพิทยา ลาดบาศรี</t>
  </si>
  <si>
    <t>นางสาวกัญญานัฐ พรหมคนซื่อ</t>
  </si>
  <si>
    <t>นายเปีย เชื้อสาทุม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</si>
  <si>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</si>
  <si>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</si>
  <si>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นางสาวภาวรินทร์ จันทร์ไตรัต</t>
  </si>
  <si>
    <t>นายวัชระ ธน.น้อย</t>
  </si>
  <si>
    <t>นางสาวชลดา พุธโก</t>
  </si>
  <si>
    <t>ร้าน พี โอเอ.เซอร์วิส</t>
  </si>
  <si>
    <t>นางสาวลลิตา  แสงศาลา</t>
  </si>
  <si>
    <t>นางสาวโชติกา จรรยากร</t>
  </si>
  <si>
    <t xml:space="preserve">    รวมวงเงินงบประมาณ</t>
  </si>
  <si>
    <t>บริษัท ก๊อปปี้ไลน์ โอเอ(สกลนคร ) จำกัด</t>
  </si>
  <si>
    <t>นายสุริยะ หาญมนตรี</t>
  </si>
  <si>
    <t xml:space="preserve"> รวม  22 รายการ</t>
  </si>
  <si>
    <t>สรุปผลการดำเนินการจัดซื้อใน เดือน  มีนาคม 2568</t>
  </si>
  <si>
    <t>สรุปผลการดำเนินการจัดจ้าง ใน เดือน มีนาคม 2568</t>
  </si>
  <si>
    <t>จ้างเหมาบริการทั่วไป เดือน ก.พ.2568</t>
  </si>
  <si>
    <t>จ้างเหมาจัดทำป้ายการป้องกันและแก้ปัญหาหมอกควัน</t>
  </si>
  <si>
    <t>ร้าน่าริกาป้ายสวย</t>
  </si>
  <si>
    <t>จ้างเหมาซ่อมรถยนต์ส่วนกลาง ทะเบียน 80-6773 นครพนม         (รถน้ำเอนกประสงค์)</t>
  </si>
  <si>
    <t>หจก.โชคชัยยางยนต์ นครพนม</t>
  </si>
  <si>
    <t>จ้างเหมาบริการ จนท.บันทึกข้อมูล   กองการศึกษา เดือน ก.พ.2568</t>
  </si>
  <si>
    <t>จ้างเหมาซ่อมประปา เดือน ก.พ. 2568   (กองช่าง)</t>
  </si>
  <si>
    <t>จ้างเหมาบริการทั่วไป เดือน ก.พ.2568 (กองช่าง)</t>
  </si>
  <si>
    <t>จ้างเหมาเช่าเครื่องถ่ายเอกสาร เดือน ก.พ. 2568 กองช่าง</t>
  </si>
  <si>
    <t>จ้างเหมาปฏิบัติงานช่วยเกี่ยวกับน้ำประปา เดือน ก.พ. 2568</t>
  </si>
  <si>
    <t>จ้างเหมาปฏิบัติงานเกี่ยวกับน้ำประปา เดือน ก.พ.2568</t>
  </si>
  <si>
    <t>จ้างเหมาบริการปฏิบัติงานเกี่ยวกับน้ำประปา เดือน ก.พ.2568</t>
  </si>
  <si>
    <t>จ้างเหมาเช่าเครื่องถ่ายเอกสาร เดือน ก.พ. 2568 กองคลัง</t>
  </si>
  <si>
    <t>จ้างเหมาเช่าเครื่องถ่ายเอกสาร เดือน ก.พ.2568 สำนักปลัด</t>
  </si>
  <si>
    <t>จ้างเหมาบริการพนักงานรักษาความปลอดภัย  เดือน ก.พ.2568</t>
  </si>
  <si>
    <t>จ้างเหมาบริการพนักงานดับเพลิง   เดือน ก.พ.2568</t>
  </si>
  <si>
    <t>จ้างเหมาบริการเก็บขยะมูลฝอยในตำบลโคกสี เดือน ก.พ.2568</t>
  </si>
  <si>
    <t>จ้างเหมาบุคลากรปฏิบัติงาน อปท. เดือน ก.พ. 2568</t>
  </si>
  <si>
    <t>จ้างเหมาเช่าเครื่องถ่ายเอกสาร เดือน ก.พ.2568 กองการศึกษาฯ</t>
  </si>
  <si>
    <t>โครงการก่อสร้างถนน คสล. สาย อบต.โคกสี ม.1- คุ้มหนองกะเลา</t>
  </si>
  <si>
    <t>หจก.ตั้งท่งเชียงก่อสร้าง</t>
  </si>
  <si>
    <t>สรุปผลการดำเนินการจัดซื้อ/จัดจ้าง เดือน  มีนาคม 2568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</si>
  <si>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มีนาคม 2568)</t>
  </si>
  <si>
    <t>จ้างเหมาซ่อมแซมฝ้าเพดานศูนย์พัฒนาเด็กเล็กตำบลโคกสี</t>
  </si>
  <si>
    <t>นางสาวจีรนันทร์  ดอนบุราณ</t>
  </si>
  <si>
    <t>จ้างเหมาป้ายไวนิลการจัดทำโครงการเวทีประชาคม</t>
  </si>
  <si>
    <t>ร้าน สาริกาป้ายสวย</t>
  </si>
  <si>
    <t>อาหารเสริมนม ศูนย์พัฒนาเด็กเล็ก เดือน ก.พ..2568</t>
  </si>
  <si>
    <t>อาหารเสริมนม โรงเรียน             เดือน ก.พ.2568</t>
  </si>
  <si>
    <t>โครงการก่อสร้างถนน คสล. ม.5 บ้านฮองไฮ - บ้านมิตรภาพ ม.4</t>
  </si>
  <si>
    <t>e-bidding</t>
  </si>
  <si>
    <t>หจก.รัตนชาติการโยธา</t>
  </si>
  <si>
    <t>จ้างเหมาบริการทั่วไป เดือน มี.ค.2568</t>
  </si>
  <si>
    <t>จำนวน    2  โครการ</t>
  </si>
  <si>
    <t xml:space="preserve">          เผยแพร่เมื่อวันที่  9 เดือน  เมษายน พ.ศ. 2568 โดยวิธีปิดประกาศ</t>
  </si>
  <si>
    <t xml:space="preserve">                     (นายอภิศักดิ์  โทอาสา)</t>
  </si>
  <si>
    <t xml:space="preserve">                       ปลัด อบต.โคกสี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</si>
</sst>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43" fontId="6" fillId="0" borderId="1" xfId="1" applyFont="1" applyBorder="1" applyAlignment="1">
      <alignment vertical="top"/>
    </xf>
    <xf numFmtId="43" fontId="6" fillId="0" borderId="3" xfId="1" applyFont="1" applyBorder="1" applyAlignment="1">
      <alignment vertical="top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43" fontId="5" fillId="0" borderId="0" xfId="1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0"/>
  <sheetViews>
    <sheetView view="pageBreakPreview" zoomScale="120" zoomScaleNormal="100" zoomScaleSheetLayoutView="120" workbookViewId="0">
      <selection activeCell="A24" sqref="A24:XFD176"/>
    </sheetView>
  </sheetViews>
  <sheetFormatPr defaultColWidth="9" defaultRowHeight="21"/>
  <cols>
    <col min="1" max="1" width="9.33203125" style="22" customWidth="1"/>
    <col min="2" max="2" width="26.6640625" style="22" customWidth="1"/>
    <col min="3" max="3" width="12.6640625" style="17" customWidth="1"/>
    <col min="4" max="4" width="18.88671875" style="22" customWidth="1"/>
    <col min="5" max="5" width="11.88671875" style="22" customWidth="1"/>
    <col min="6" max="6" width="19.109375" style="22" customWidth="1"/>
    <col min="7" max="7" width="12.44140625" style="22" customWidth="1"/>
    <col min="8" max="8" width="9" style="22"/>
    <col min="9" max="9" width="14.77734375" style="22" customWidth="1"/>
    <col min="10" max="16384" width="9" style="22"/>
  </cols>
  <sheetData>
    <row r="1" spans="1:7">
      <c r="A1" s="62" t="s">
        <v>68</v>
      </c>
      <c r="B1" s="62"/>
      <c r="C1" s="62"/>
      <c r="D1" s="62"/>
      <c r="E1" s="62"/>
      <c r="F1" s="62"/>
      <c r="G1" s="62"/>
    </row>
    <row r="2" spans="1:7">
      <c r="A2" s="62" t="s">
        <v>33</v>
      </c>
      <c r="B2" s="62"/>
      <c r="C2" s="62"/>
      <c r="D2" s="62"/>
      <c r="E2" s="62"/>
      <c r="F2" s="62"/>
      <c r="G2" s="62"/>
    </row>
    <row r="3" spans="1:7">
      <c r="A3" s="62"/>
      <c r="B3" s="62"/>
      <c r="C3" s="62"/>
      <c r="D3" s="62"/>
      <c r="E3" s="62"/>
      <c r="F3" s="62"/>
      <c r="G3" s="62"/>
    </row>
    <row r="4" spans="1:7" ht="42">
      <c r="A4" s="4" t="s">
        <v>0</v>
      </c>
      <c r="B4" s="4" t="s">
        <v>1</v>
      </c>
      <c r="C4" s="4" t="s">
        <v>2</v>
      </c>
      <c r="D4" s="4" t="s">
        <v>41</v>
      </c>
      <c r="E4" s="4" t="s">
        <v>3</v>
      </c>
      <c r="F4" s="4" t="s">
        <v>4</v>
      </c>
      <c r="G4" s="4" t="s">
        <v>5</v>
      </c>
    </row>
    <row r="5" spans="1:7">
      <c r="A5" s="26">
        <v>1</v>
      </c>
      <c r="B5" s="27" t="s">
        <v>26</v>
      </c>
      <c r="C5" s="53">
        <v>2</v>
      </c>
      <c r="D5" s="12">
        <v>43740.28</v>
      </c>
      <c r="E5" s="28">
        <v>0</v>
      </c>
      <c r="F5" s="12">
        <f>D5</f>
        <v>43740.28</v>
      </c>
      <c r="G5" s="28"/>
    </row>
    <row r="6" spans="1:7">
      <c r="A6" s="26">
        <v>2</v>
      </c>
      <c r="B6" s="27" t="s">
        <v>27</v>
      </c>
      <c r="C6" s="53">
        <v>21</v>
      </c>
      <c r="D6" s="40">
        <v>539700</v>
      </c>
      <c r="E6" s="28">
        <v>0</v>
      </c>
      <c r="F6" s="40">
        <v>539700</v>
      </c>
      <c r="G6" s="28"/>
    </row>
    <row r="7" spans="1:7">
      <c r="A7" s="26">
        <v>3</v>
      </c>
      <c r="B7" s="27" t="s">
        <v>7</v>
      </c>
      <c r="C7" s="55"/>
      <c r="D7" s="32"/>
      <c r="E7" s="33"/>
      <c r="F7" s="34"/>
      <c r="G7" s="31"/>
    </row>
    <row r="8" spans="1:7">
      <c r="A8" s="26">
        <v>4</v>
      </c>
      <c r="B8" s="27" t="s">
        <v>6</v>
      </c>
      <c r="C8" s="55"/>
      <c r="D8" s="32"/>
      <c r="E8" s="33"/>
      <c r="F8" s="34"/>
      <c r="G8" s="31"/>
    </row>
    <row r="9" spans="1:7">
      <c r="A9" s="26">
        <v>5</v>
      </c>
      <c r="B9" s="27" t="s">
        <v>8</v>
      </c>
      <c r="C9" s="54"/>
      <c r="D9" s="29"/>
      <c r="E9" s="28"/>
      <c r="F9" s="30"/>
      <c r="G9" s="35"/>
    </row>
    <row r="10" spans="1:7">
      <c r="A10" s="26">
        <v>6</v>
      </c>
      <c r="B10" s="27" t="s">
        <v>9</v>
      </c>
      <c r="C10" s="54">
        <v>1</v>
      </c>
      <c r="D10" s="29">
        <v>1055500</v>
      </c>
      <c r="E10" s="28">
        <v>1118751.25</v>
      </c>
      <c r="F10" s="30">
        <v>730000</v>
      </c>
      <c r="G10" s="35"/>
    </row>
    <row r="11" spans="1:7">
      <c r="A11" s="26">
        <v>7</v>
      </c>
      <c r="B11" s="27" t="s">
        <v>10</v>
      </c>
      <c r="C11" s="54"/>
      <c r="D11" s="36"/>
      <c r="E11" s="37"/>
      <c r="F11" s="36"/>
      <c r="G11" s="35"/>
    </row>
    <row r="12" spans="1:7">
      <c r="A12" s="26">
        <v>8</v>
      </c>
      <c r="B12" s="27" t="s">
        <v>11</v>
      </c>
      <c r="C12" s="54"/>
      <c r="D12" s="29"/>
      <c r="E12" s="28"/>
      <c r="F12" s="30"/>
      <c r="G12" s="35"/>
    </row>
    <row r="13" spans="1:7">
      <c r="A13" s="67" t="s">
        <v>12</v>
      </c>
      <c r="B13" s="67"/>
      <c r="C13" s="56">
        <f>SUM(C5:C12)</f>
        <v>24</v>
      </c>
      <c r="D13" s="38">
        <f>SUM(D5:D12)</f>
        <v>1638940.28</v>
      </c>
      <c r="E13" s="38">
        <f>SUM(E5:E12)</f>
        <v>1118751.25</v>
      </c>
      <c r="F13" s="38">
        <f>SUM(F5:F12)</f>
        <v>1313440.28</v>
      </c>
      <c r="G13" s="39"/>
    </row>
    <row r="14" spans="1:7">
      <c r="B14" s="22" t="s">
        <v>69</v>
      </c>
    </row>
    <row r="15" spans="1:7">
      <c r="B15" s="22" t="s">
        <v>81</v>
      </c>
    </row>
    <row r="16" spans="1:7">
      <c r="B16" s="22" t="s">
        <v>13</v>
      </c>
    </row>
    <row r="17" spans="6:7">
      <c r="F17" s="22" t="s">
        <v>15</v>
      </c>
    </row>
    <row r="18" spans="6:7">
      <c r="F18" s="65" t="s">
        <v>82</v>
      </c>
      <c r="G18" s="65"/>
    </row>
    <row r="19" spans="6:7">
      <c r="F19" s="65" t="s">
        <v>83</v>
      </c>
      <c r="G19" s="65"/>
    </row>
    <row r="20" spans="6:7">
      <c r="F20" s="66"/>
      <c r="G20" s="66"/>
    </row>
  </sheetData>
  <mergeCells count="7">
    <mergeCell ref="F19:G19"/>
    <mergeCell ref="F20:G20"/>
    <mergeCell ref="A1:G1"/>
    <mergeCell ref="A2:G2"/>
    <mergeCell ref="A3:G3"/>
    <mergeCell ref="A13:B13"/>
    <mergeCell ref="F18:G18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6"/>
  <sheetViews>
    <sheetView view="pageBreakPreview" zoomScale="140" zoomScaleNormal="140" zoomScaleSheetLayoutView="140" workbookViewId="0">
      <selection activeCell="A26" sqref="A26:XFD168"/>
    </sheetView>
  </sheetViews>
  <sheetFormatPr defaultColWidth="9" defaultRowHeight="21"/>
  <cols>
    <col min="1" max="1" width="5.88671875" style="25" customWidth="1"/>
    <col min="2" max="2" width="26.88671875" style="1" customWidth="1"/>
    <col min="3" max="3" width="12" style="19" customWidth="1"/>
    <col min="4" max="4" width="9.6640625" style="19" bestFit="1" customWidth="1"/>
    <col min="5" max="5" width="9.77734375" style="20" customWidth="1"/>
    <col min="6" max="6" width="23.21875" style="11" customWidth="1"/>
    <col min="7" max="7" width="11.21875" style="21" bestFit="1" customWidth="1"/>
    <col min="8" max="8" width="21.6640625" style="11" customWidth="1"/>
    <col min="9" max="9" width="12.33203125" style="21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62" t="s">
        <v>45</v>
      </c>
      <c r="B1" s="62"/>
      <c r="C1" s="62"/>
      <c r="D1" s="62"/>
      <c r="E1" s="62"/>
      <c r="F1" s="62"/>
      <c r="G1" s="62"/>
      <c r="H1" s="62"/>
      <c r="I1" s="62"/>
      <c r="J1" s="62"/>
      <c r="K1" s="22"/>
    </row>
    <row r="2" spans="1:11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  <c r="K2" s="41"/>
    </row>
    <row r="3" spans="1:11" ht="63">
      <c r="A3" s="4" t="s">
        <v>0</v>
      </c>
      <c r="B3" s="4" t="s">
        <v>16</v>
      </c>
      <c r="C3" s="24" t="s">
        <v>17</v>
      </c>
      <c r="D3" s="24" t="s">
        <v>18</v>
      </c>
      <c r="E3" s="57" t="s">
        <v>19</v>
      </c>
      <c r="F3" s="64" t="s">
        <v>20</v>
      </c>
      <c r="G3" s="64"/>
      <c r="H3" s="64" t="s">
        <v>21</v>
      </c>
      <c r="I3" s="64"/>
      <c r="J3" s="4" t="s">
        <v>22</v>
      </c>
      <c r="K3" s="4" t="s">
        <v>5</v>
      </c>
    </row>
    <row r="4" spans="1:11" ht="42">
      <c r="A4" s="4">
        <v>1</v>
      </c>
      <c r="B4" s="5" t="s">
        <v>74</v>
      </c>
      <c r="C4" s="6">
        <v>7997.29</v>
      </c>
      <c r="D4" s="7">
        <v>0</v>
      </c>
      <c r="E4" s="7" t="s">
        <v>25</v>
      </c>
      <c r="F4" s="3" t="s">
        <v>28</v>
      </c>
      <c r="G4" s="9">
        <f>C4</f>
        <v>7997.29</v>
      </c>
      <c r="H4" s="3" t="s">
        <v>28</v>
      </c>
      <c r="I4" s="9">
        <f t="shared" ref="I4:I5" si="0">G4</f>
        <v>7997.29</v>
      </c>
      <c r="J4" s="4" t="s">
        <v>23</v>
      </c>
      <c r="K4" s="4"/>
    </row>
    <row r="5" spans="1:11" ht="42">
      <c r="A5" s="4">
        <v>2</v>
      </c>
      <c r="B5" s="5" t="s">
        <v>75</v>
      </c>
      <c r="C5" s="6">
        <v>35742.99</v>
      </c>
      <c r="D5" s="7">
        <v>0</v>
      </c>
      <c r="E5" s="7" t="s">
        <v>25</v>
      </c>
      <c r="F5" s="18" t="s">
        <v>28</v>
      </c>
      <c r="G5" s="9">
        <f>C5</f>
        <v>35742.99</v>
      </c>
      <c r="H5" s="18" t="s">
        <v>28</v>
      </c>
      <c r="I5" s="9">
        <f t="shared" si="0"/>
        <v>35742.99</v>
      </c>
      <c r="J5" s="4" t="s">
        <v>23</v>
      </c>
      <c r="K5" s="4"/>
    </row>
    <row r="6" spans="1:11">
      <c r="A6" s="47"/>
      <c r="B6" s="50" t="s">
        <v>80</v>
      </c>
      <c r="C6" s="51">
        <f>SUM(C4:C5)</f>
        <v>43740.28</v>
      </c>
      <c r="D6" s="42">
        <f>SUM(D4:D5)</f>
        <v>0</v>
      </c>
      <c r="E6" s="43"/>
      <c r="F6" s="49"/>
      <c r="G6" s="52">
        <f>SUM(G4:G5)</f>
        <v>43740.28</v>
      </c>
      <c r="H6" s="45"/>
      <c r="I6" s="44">
        <f>SUM(I4:I5)</f>
        <v>43740.28</v>
      </c>
      <c r="J6" s="46"/>
      <c r="K6" s="48"/>
    </row>
  </sheetData>
  <mergeCells count="4">
    <mergeCell ref="A1:J1"/>
    <mergeCell ref="A2:J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41"/>
  <sheetViews>
    <sheetView tabSelected="1" view="pageBreakPreview" zoomScale="110" zoomScaleNormal="140" zoomScaleSheetLayoutView="110" workbookViewId="0">
      <selection activeCell="A50" sqref="A50:XFD335"/>
    </sheetView>
  </sheetViews>
  <sheetFormatPr defaultColWidth="9" defaultRowHeight="21"/>
  <cols>
    <col min="1" max="1" width="5.6640625" style="11" customWidth="1"/>
    <col min="2" max="2" width="21.77734375" style="1" customWidth="1"/>
    <col min="3" max="3" width="12.88671875" style="19" bestFit="1" customWidth="1"/>
    <col min="4" max="4" width="13.109375" style="19" customWidth="1"/>
    <col min="5" max="5" width="9.6640625" style="20" bestFit="1" customWidth="1"/>
    <col min="6" max="6" width="25.21875" style="11" customWidth="1"/>
    <col min="7" max="7" width="12.21875" style="21" bestFit="1" customWidth="1"/>
    <col min="8" max="8" width="26.44140625" style="11" bestFit="1" customWidth="1"/>
    <col min="9" max="9" width="12.21875" style="21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>
      <c r="A1" s="63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>
      <c r="A2" s="68" t="s">
        <v>34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63">
      <c r="A3" s="57" t="s">
        <v>0</v>
      </c>
      <c r="B3" s="57" t="s">
        <v>16</v>
      </c>
      <c r="C3" s="58" t="s">
        <v>17</v>
      </c>
      <c r="D3" s="58" t="s">
        <v>18</v>
      </c>
      <c r="E3" s="57" t="s">
        <v>19</v>
      </c>
      <c r="F3" s="69" t="s">
        <v>20</v>
      </c>
      <c r="G3" s="70"/>
      <c r="H3" s="69" t="s">
        <v>21</v>
      </c>
      <c r="I3" s="70"/>
      <c r="J3" s="57" t="s">
        <v>22</v>
      </c>
      <c r="K3" s="57" t="s">
        <v>5</v>
      </c>
    </row>
    <row r="4" spans="1:11" ht="42">
      <c r="A4" s="2">
        <v>1</v>
      </c>
      <c r="B4" s="5" t="s">
        <v>47</v>
      </c>
      <c r="C4" s="6">
        <v>8000</v>
      </c>
      <c r="D4" s="7">
        <v>0</v>
      </c>
      <c r="E4" s="7" t="s">
        <v>25</v>
      </c>
      <c r="F4" s="10" t="s">
        <v>37</v>
      </c>
      <c r="G4" s="9">
        <f t="shared" ref="G4" si="0">C4</f>
        <v>8000</v>
      </c>
      <c r="H4" s="10" t="str">
        <f t="shared" ref="H4" si="1">F4</f>
        <v>นางสาวชลดา พุธโก</v>
      </c>
      <c r="I4" s="9">
        <f t="shared" ref="I4" si="2">C4</f>
        <v>8000</v>
      </c>
      <c r="J4" s="4" t="s">
        <v>23</v>
      </c>
      <c r="K4" s="2"/>
    </row>
    <row r="5" spans="1:11" ht="63">
      <c r="A5" s="2">
        <v>2</v>
      </c>
      <c r="B5" s="5" t="s">
        <v>48</v>
      </c>
      <c r="C5" s="6">
        <v>3150</v>
      </c>
      <c r="D5" s="7">
        <v>0</v>
      </c>
      <c r="E5" s="7" t="s">
        <v>25</v>
      </c>
      <c r="F5" s="10" t="s">
        <v>49</v>
      </c>
      <c r="G5" s="9">
        <v>3150</v>
      </c>
      <c r="H5" s="10" t="str">
        <f>F5</f>
        <v>ร้าน่าริกาป้ายสวย</v>
      </c>
      <c r="I5" s="9">
        <f>G5</f>
        <v>3150</v>
      </c>
      <c r="J5" s="4" t="s">
        <v>14</v>
      </c>
      <c r="K5" s="2"/>
    </row>
    <row r="6" spans="1:11" ht="84">
      <c r="A6" s="2">
        <v>3</v>
      </c>
      <c r="B6" s="5" t="s">
        <v>50</v>
      </c>
      <c r="C6" s="6">
        <v>11000</v>
      </c>
      <c r="D6" s="7">
        <v>0</v>
      </c>
      <c r="E6" s="7" t="s">
        <v>25</v>
      </c>
      <c r="F6" s="10" t="s">
        <v>51</v>
      </c>
      <c r="G6" s="9">
        <v>11000</v>
      </c>
      <c r="H6" s="10" t="str">
        <f>F6</f>
        <v>หจก.โชคชัยยางยนต์ นครพนม</v>
      </c>
      <c r="I6" s="9">
        <f>G6</f>
        <v>11000</v>
      </c>
      <c r="J6" s="4" t="s">
        <v>14</v>
      </c>
      <c r="K6" s="2"/>
    </row>
    <row r="7" spans="1:11" ht="63">
      <c r="A7" s="2">
        <v>4</v>
      </c>
      <c r="B7" s="23" t="s">
        <v>52</v>
      </c>
      <c r="C7" s="6">
        <v>8000</v>
      </c>
      <c r="D7" s="7">
        <v>0</v>
      </c>
      <c r="E7" s="7" t="s">
        <v>25</v>
      </c>
      <c r="F7" s="10" t="s">
        <v>31</v>
      </c>
      <c r="G7" s="9">
        <f t="shared" ref="G7:G14" si="3">C7</f>
        <v>8000</v>
      </c>
      <c r="H7" s="10" t="str">
        <f t="shared" ref="H7:H14" si="4">F7</f>
        <v>นางสาวกัญญานัฐ พรหมคนซื่อ</v>
      </c>
      <c r="I7" s="9">
        <f t="shared" ref="I7:I14" si="5">C7</f>
        <v>8000</v>
      </c>
      <c r="J7" s="4" t="s">
        <v>14</v>
      </c>
      <c r="K7" s="2"/>
    </row>
    <row r="8" spans="1:11" ht="42">
      <c r="A8" s="2">
        <v>5</v>
      </c>
      <c r="B8" s="5" t="s">
        <v>53</v>
      </c>
      <c r="C8" s="6">
        <v>9000</v>
      </c>
      <c r="D8" s="7">
        <v>0</v>
      </c>
      <c r="E8" s="7" t="s">
        <v>25</v>
      </c>
      <c r="F8" s="10" t="s">
        <v>29</v>
      </c>
      <c r="G8" s="9">
        <f t="shared" si="3"/>
        <v>9000</v>
      </c>
      <c r="H8" s="10" t="str">
        <f t="shared" si="4"/>
        <v>นายเทวรรณ์ ไชยศรี</v>
      </c>
      <c r="I8" s="9">
        <f t="shared" si="5"/>
        <v>9000</v>
      </c>
      <c r="J8" s="4" t="s">
        <v>14</v>
      </c>
      <c r="K8" s="2"/>
    </row>
    <row r="9" spans="1:11" ht="42">
      <c r="A9" s="2">
        <v>6</v>
      </c>
      <c r="B9" s="5" t="s">
        <v>54</v>
      </c>
      <c r="C9" s="6">
        <v>8000</v>
      </c>
      <c r="D9" s="7">
        <v>0</v>
      </c>
      <c r="E9" s="7" t="s">
        <v>25</v>
      </c>
      <c r="F9" s="10" t="s">
        <v>30</v>
      </c>
      <c r="G9" s="9">
        <f t="shared" si="3"/>
        <v>8000</v>
      </c>
      <c r="H9" s="10" t="str">
        <f t="shared" si="4"/>
        <v>นายพิทยา ลาดบาศรี</v>
      </c>
      <c r="I9" s="9">
        <f t="shared" si="5"/>
        <v>8000</v>
      </c>
      <c r="J9" s="4" t="s">
        <v>14</v>
      </c>
      <c r="K9" s="2"/>
    </row>
    <row r="10" spans="1:11" ht="63">
      <c r="A10" s="2">
        <v>7</v>
      </c>
      <c r="B10" s="23" t="s">
        <v>55</v>
      </c>
      <c r="C10" s="6">
        <v>3000</v>
      </c>
      <c r="D10" s="7">
        <v>0</v>
      </c>
      <c r="E10" s="7" t="s">
        <v>25</v>
      </c>
      <c r="F10" s="8" t="s">
        <v>38</v>
      </c>
      <c r="G10" s="9">
        <f t="shared" si="3"/>
        <v>3000</v>
      </c>
      <c r="H10" s="8" t="str">
        <f t="shared" si="4"/>
        <v>ร้าน พี โอเอ.เซอร์วิส</v>
      </c>
      <c r="I10" s="9">
        <f t="shared" si="5"/>
        <v>3000</v>
      </c>
      <c r="J10" s="4" t="s">
        <v>14</v>
      </c>
      <c r="K10" s="2"/>
    </row>
    <row r="11" spans="1:11" ht="63">
      <c r="A11" s="2">
        <v>8</v>
      </c>
      <c r="B11" s="5" t="s">
        <v>56</v>
      </c>
      <c r="C11" s="6">
        <v>9000</v>
      </c>
      <c r="D11" s="7">
        <v>0</v>
      </c>
      <c r="E11" s="7" t="s">
        <v>25</v>
      </c>
      <c r="F11" s="8" t="s">
        <v>39</v>
      </c>
      <c r="G11" s="9">
        <f t="shared" si="3"/>
        <v>9000</v>
      </c>
      <c r="H11" s="8" t="str">
        <f t="shared" si="4"/>
        <v>นางสาวลลิตา  แสงศาลา</v>
      </c>
      <c r="I11" s="9">
        <f t="shared" si="5"/>
        <v>9000</v>
      </c>
      <c r="J11" s="4" t="s">
        <v>14</v>
      </c>
      <c r="K11" s="2"/>
    </row>
    <row r="12" spans="1:11" ht="42">
      <c r="A12" s="2">
        <v>9</v>
      </c>
      <c r="B12" s="5" t="s">
        <v>57</v>
      </c>
      <c r="C12" s="6">
        <v>9000</v>
      </c>
      <c r="D12" s="7">
        <v>0</v>
      </c>
      <c r="E12" s="7" t="s">
        <v>25</v>
      </c>
      <c r="F12" s="10" t="s">
        <v>36</v>
      </c>
      <c r="G12" s="9">
        <f t="shared" si="3"/>
        <v>9000</v>
      </c>
      <c r="H12" s="10" t="str">
        <f t="shared" si="4"/>
        <v>นายวัชระ ธน.น้อย</v>
      </c>
      <c r="I12" s="9">
        <f t="shared" si="5"/>
        <v>9000</v>
      </c>
      <c r="J12" s="4" t="s">
        <v>14</v>
      </c>
      <c r="K12" s="2"/>
    </row>
    <row r="13" spans="1:11" ht="63">
      <c r="A13" s="2">
        <v>10</v>
      </c>
      <c r="B13" s="5" t="s">
        <v>58</v>
      </c>
      <c r="C13" s="6">
        <v>8000</v>
      </c>
      <c r="D13" s="7">
        <v>0</v>
      </c>
      <c r="E13" s="7" t="s">
        <v>25</v>
      </c>
      <c r="F13" s="10" t="s">
        <v>35</v>
      </c>
      <c r="G13" s="9">
        <f t="shared" si="3"/>
        <v>8000</v>
      </c>
      <c r="H13" s="10" t="str">
        <f t="shared" si="4"/>
        <v>นางสาวภาวรินทร์ จันทร์ไตรัต</v>
      </c>
      <c r="I13" s="9">
        <f t="shared" si="5"/>
        <v>8000</v>
      </c>
      <c r="J13" s="4" t="s">
        <v>14</v>
      </c>
      <c r="K13" s="2"/>
    </row>
    <row r="14" spans="1:11" s="22" customFormat="1" ht="63">
      <c r="A14" s="2">
        <v>11</v>
      </c>
      <c r="B14" s="23" t="s">
        <v>59</v>
      </c>
      <c r="C14" s="6">
        <v>3000</v>
      </c>
      <c r="D14" s="7">
        <v>0</v>
      </c>
      <c r="E14" s="7" t="s">
        <v>25</v>
      </c>
      <c r="F14" s="8" t="s">
        <v>38</v>
      </c>
      <c r="G14" s="9">
        <f t="shared" si="3"/>
        <v>3000</v>
      </c>
      <c r="H14" s="8" t="str">
        <f t="shared" si="4"/>
        <v>ร้าน พี โอเอ.เซอร์วิส</v>
      </c>
      <c r="I14" s="9">
        <f t="shared" si="5"/>
        <v>3000</v>
      </c>
      <c r="J14" s="4" t="s">
        <v>14</v>
      </c>
      <c r="K14" s="2"/>
    </row>
    <row r="15" spans="1:11" ht="63">
      <c r="A15" s="2">
        <v>12</v>
      </c>
      <c r="B15" s="23" t="s">
        <v>60</v>
      </c>
      <c r="C15" s="6">
        <v>3000</v>
      </c>
      <c r="D15" s="7">
        <v>0</v>
      </c>
      <c r="E15" s="7" t="s">
        <v>25</v>
      </c>
      <c r="F15" s="8" t="s">
        <v>38</v>
      </c>
      <c r="G15" s="9">
        <f>C15</f>
        <v>3000</v>
      </c>
      <c r="H15" s="8" t="str">
        <f>F15</f>
        <v>ร้าน พี โอเอ.เซอร์วิส</v>
      </c>
      <c r="I15" s="9">
        <f>C15</f>
        <v>3000</v>
      </c>
      <c r="J15" s="4" t="s">
        <v>14</v>
      </c>
      <c r="K15" s="2"/>
    </row>
    <row r="16" spans="1:11" ht="42">
      <c r="A16" s="2">
        <v>13</v>
      </c>
      <c r="B16" s="5" t="s">
        <v>62</v>
      </c>
      <c r="C16" s="6">
        <v>5800</v>
      </c>
      <c r="D16" s="7">
        <v>0</v>
      </c>
      <c r="E16" s="7" t="s">
        <v>25</v>
      </c>
      <c r="F16" s="10" t="s">
        <v>24</v>
      </c>
      <c r="G16" s="9">
        <f t="shared" ref="G16:G23" si="6">C16</f>
        <v>5800</v>
      </c>
      <c r="H16" s="10" t="str">
        <f t="shared" ref="H16:H25" si="7">F16</f>
        <v>นายศักดา  พรมสา</v>
      </c>
      <c r="I16" s="9">
        <f t="shared" ref="I16:I23" si="8">C16</f>
        <v>5800</v>
      </c>
      <c r="J16" s="4" t="s">
        <v>14</v>
      </c>
      <c r="K16" s="2"/>
    </row>
    <row r="17" spans="1:11" ht="63">
      <c r="A17" s="2">
        <v>14</v>
      </c>
      <c r="B17" s="5" t="s">
        <v>61</v>
      </c>
      <c r="C17" s="6">
        <v>5800</v>
      </c>
      <c r="D17" s="7">
        <v>0</v>
      </c>
      <c r="E17" s="7" t="s">
        <v>25</v>
      </c>
      <c r="F17" s="10" t="s">
        <v>32</v>
      </c>
      <c r="G17" s="9">
        <f t="shared" si="6"/>
        <v>5800</v>
      </c>
      <c r="H17" s="10" t="str">
        <f t="shared" si="7"/>
        <v>นายเปีย เชื้อสาทุม</v>
      </c>
      <c r="I17" s="9">
        <f t="shared" si="8"/>
        <v>5800</v>
      </c>
      <c r="J17" s="4" t="s">
        <v>14</v>
      </c>
      <c r="K17" s="2"/>
    </row>
    <row r="18" spans="1:11" s="22" customFormat="1" ht="63">
      <c r="A18" s="2">
        <v>15</v>
      </c>
      <c r="B18" s="5" t="s">
        <v>63</v>
      </c>
      <c r="C18" s="6">
        <v>8500</v>
      </c>
      <c r="D18" s="7">
        <v>0</v>
      </c>
      <c r="E18" s="7" t="s">
        <v>25</v>
      </c>
      <c r="F18" s="10" t="s">
        <v>43</v>
      </c>
      <c r="G18" s="9">
        <f t="shared" si="6"/>
        <v>8500</v>
      </c>
      <c r="H18" s="10" t="str">
        <f t="shared" si="7"/>
        <v>นายสุริยะ หาญมนตรี</v>
      </c>
      <c r="I18" s="9">
        <f t="shared" si="8"/>
        <v>8500</v>
      </c>
      <c r="J18" s="4" t="s">
        <v>14</v>
      </c>
      <c r="K18" s="2"/>
    </row>
    <row r="19" spans="1:11" ht="42">
      <c r="A19" s="2">
        <v>16</v>
      </c>
      <c r="B19" s="5" t="s">
        <v>64</v>
      </c>
      <c r="C19" s="6">
        <v>9000</v>
      </c>
      <c r="D19" s="7">
        <v>0</v>
      </c>
      <c r="E19" s="7" t="s">
        <v>25</v>
      </c>
      <c r="F19" s="10" t="s">
        <v>40</v>
      </c>
      <c r="G19" s="9">
        <f t="shared" si="6"/>
        <v>9000</v>
      </c>
      <c r="H19" s="10" t="str">
        <f t="shared" si="7"/>
        <v>นางสาวโชติกา จรรยากร</v>
      </c>
      <c r="I19" s="9">
        <f t="shared" si="8"/>
        <v>9000</v>
      </c>
      <c r="J19" s="4" t="s">
        <v>14</v>
      </c>
      <c r="K19" s="2"/>
    </row>
    <row r="20" spans="1:11" s="22" customFormat="1" ht="63">
      <c r="A20" s="2">
        <v>17</v>
      </c>
      <c r="B20" s="23" t="s">
        <v>65</v>
      </c>
      <c r="C20" s="6">
        <v>3000</v>
      </c>
      <c r="D20" s="7">
        <v>0</v>
      </c>
      <c r="E20" s="7" t="s">
        <v>25</v>
      </c>
      <c r="F20" s="8" t="s">
        <v>42</v>
      </c>
      <c r="G20" s="9">
        <f t="shared" si="6"/>
        <v>3000</v>
      </c>
      <c r="H20" s="8" t="str">
        <f t="shared" si="7"/>
        <v>บริษัท ก๊อปปี้ไลน์ โอเอ(สกลนคร ) จำกัด</v>
      </c>
      <c r="I20" s="9">
        <f t="shared" si="8"/>
        <v>3000</v>
      </c>
      <c r="J20" s="4" t="s">
        <v>14</v>
      </c>
      <c r="K20" s="2"/>
    </row>
    <row r="21" spans="1:11" ht="63">
      <c r="A21" s="2">
        <v>18</v>
      </c>
      <c r="B21" s="5" t="s">
        <v>66</v>
      </c>
      <c r="C21" s="6">
        <v>389000</v>
      </c>
      <c r="D21" s="7">
        <v>0</v>
      </c>
      <c r="E21" s="7" t="s">
        <v>25</v>
      </c>
      <c r="F21" s="10" t="s">
        <v>67</v>
      </c>
      <c r="G21" s="9">
        <f t="shared" si="6"/>
        <v>389000</v>
      </c>
      <c r="H21" s="10" t="str">
        <f t="shared" si="7"/>
        <v>หจก.ตั้งท่งเชียงก่อสร้าง</v>
      </c>
      <c r="I21" s="9">
        <f t="shared" si="8"/>
        <v>389000</v>
      </c>
      <c r="J21" s="4" t="s">
        <v>14</v>
      </c>
      <c r="K21" s="2"/>
    </row>
    <row r="22" spans="1:11" ht="42">
      <c r="A22" s="2">
        <v>19</v>
      </c>
      <c r="B22" s="5" t="s">
        <v>70</v>
      </c>
      <c r="C22" s="6">
        <v>28000</v>
      </c>
      <c r="D22" s="7">
        <v>0</v>
      </c>
      <c r="E22" s="7" t="s">
        <v>25</v>
      </c>
      <c r="F22" s="10" t="s">
        <v>71</v>
      </c>
      <c r="G22" s="9">
        <f t="shared" si="6"/>
        <v>28000</v>
      </c>
      <c r="H22" s="10" t="str">
        <f t="shared" si="7"/>
        <v>นางสาวจีรนันทร์  ดอนบุราณ</v>
      </c>
      <c r="I22" s="9">
        <f t="shared" si="8"/>
        <v>28000</v>
      </c>
      <c r="J22" s="4" t="s">
        <v>14</v>
      </c>
      <c r="K22" s="2"/>
    </row>
    <row r="23" spans="1:11" ht="42">
      <c r="A23" s="2">
        <v>20</v>
      </c>
      <c r="B23" s="5" t="s">
        <v>72</v>
      </c>
      <c r="C23" s="6">
        <v>450</v>
      </c>
      <c r="D23" s="7">
        <v>0</v>
      </c>
      <c r="E23" s="7" t="s">
        <v>25</v>
      </c>
      <c r="F23" s="10" t="s">
        <v>73</v>
      </c>
      <c r="G23" s="9">
        <f t="shared" si="6"/>
        <v>450</v>
      </c>
      <c r="H23" s="10" t="str">
        <f t="shared" si="7"/>
        <v>ร้าน สาริกาป้ายสวย</v>
      </c>
      <c r="I23" s="9">
        <f t="shared" si="8"/>
        <v>450</v>
      </c>
      <c r="J23" s="4" t="s">
        <v>14</v>
      </c>
      <c r="K23" s="2"/>
    </row>
    <row r="24" spans="1:11" ht="63">
      <c r="A24" s="2">
        <v>21</v>
      </c>
      <c r="B24" s="5" t="s">
        <v>76</v>
      </c>
      <c r="C24" s="6">
        <v>1055500</v>
      </c>
      <c r="D24" s="7">
        <v>0</v>
      </c>
      <c r="E24" s="7" t="s">
        <v>77</v>
      </c>
      <c r="F24" s="10" t="s">
        <v>78</v>
      </c>
      <c r="G24" s="9">
        <v>730000</v>
      </c>
      <c r="H24" s="10" t="str">
        <f t="shared" si="7"/>
        <v>หจก.รัตนชาติการโยธา</v>
      </c>
      <c r="I24" s="9">
        <v>730000</v>
      </c>
      <c r="J24" s="4" t="s">
        <v>14</v>
      </c>
      <c r="K24" s="2"/>
    </row>
    <row r="25" spans="1:11" ht="42">
      <c r="A25" s="4">
        <v>22</v>
      </c>
      <c r="B25" s="5" t="s">
        <v>79</v>
      </c>
      <c r="C25" s="6">
        <v>8000</v>
      </c>
      <c r="D25" s="7">
        <v>0</v>
      </c>
      <c r="E25" s="7" t="s">
        <v>25</v>
      </c>
      <c r="F25" s="10" t="s">
        <v>37</v>
      </c>
      <c r="G25" s="9">
        <f t="shared" ref="G25" si="9">C25</f>
        <v>8000</v>
      </c>
      <c r="H25" s="10" t="str">
        <f t="shared" si="7"/>
        <v>นางสาวชลดา พุธโก</v>
      </c>
      <c r="I25" s="9">
        <f t="shared" ref="I25" si="10">C25</f>
        <v>8000</v>
      </c>
      <c r="J25" s="4"/>
      <c r="K25" s="2"/>
    </row>
    <row r="26" spans="1:11">
      <c r="A26" s="26"/>
      <c r="B26" s="4" t="s">
        <v>44</v>
      </c>
      <c r="C26" s="12">
        <f>SUM(C4:C25)</f>
        <v>1595200</v>
      </c>
      <c r="D26" s="7">
        <v>0</v>
      </c>
      <c r="E26" s="13"/>
      <c r="F26" s="8"/>
      <c r="G26" s="14">
        <f>SUM(G4:G25)</f>
        <v>1269700</v>
      </c>
      <c r="H26" s="15"/>
      <c r="I26" s="14">
        <f>SUM(I4:I25)</f>
        <v>1269700</v>
      </c>
      <c r="J26" s="4"/>
      <c r="K26" s="22"/>
    </row>
    <row r="27" spans="1:11">
      <c r="A27" s="25"/>
      <c r="B27" s="16"/>
      <c r="C27" s="60"/>
      <c r="D27" s="59"/>
      <c r="E27" s="17"/>
      <c r="F27" s="17"/>
      <c r="G27" s="36"/>
      <c r="H27" s="61"/>
      <c r="I27" s="36"/>
      <c r="J27" s="16"/>
      <c r="K27" s="22"/>
    </row>
    <row r="28" spans="1:11">
      <c r="A28" s="25"/>
      <c r="B28" s="16"/>
      <c r="C28" s="60"/>
      <c r="D28" s="59"/>
      <c r="E28" s="17"/>
      <c r="F28" s="17"/>
      <c r="G28" s="36"/>
      <c r="H28" s="61"/>
      <c r="I28" s="36"/>
      <c r="J28" s="16"/>
      <c r="K28" s="22"/>
    </row>
    <row r="29" spans="1:11">
      <c r="A29" s="25"/>
      <c r="B29" s="16"/>
      <c r="C29" s="60"/>
      <c r="D29" s="59"/>
      <c r="E29" s="17"/>
      <c r="F29" s="17"/>
      <c r="G29" s="36"/>
      <c r="H29" s="61"/>
      <c r="I29" s="36"/>
      <c r="J29" s="16"/>
      <c r="K29" s="22"/>
    </row>
    <row r="30" spans="1:11">
      <c r="A30" s="25"/>
      <c r="B30" s="16"/>
      <c r="C30" s="60"/>
      <c r="D30" s="59"/>
      <c r="E30" s="17"/>
      <c r="F30" s="17"/>
      <c r="G30" s="36"/>
      <c r="H30" s="61"/>
      <c r="I30" s="36"/>
      <c r="J30" s="16"/>
      <c r="K30" s="22"/>
    </row>
    <row r="31" spans="1:11">
      <c r="A31" s="25"/>
      <c r="B31" s="16"/>
      <c r="C31" s="60"/>
      <c r="D31" s="59"/>
      <c r="E31" s="17"/>
      <c r="F31" s="17"/>
      <c r="G31" s="36"/>
      <c r="H31" s="61"/>
      <c r="I31" s="36"/>
      <c r="J31" s="16"/>
      <c r="K31" s="22"/>
    </row>
    <row r="32" spans="1:11">
      <c r="A32" s="25"/>
      <c r="B32" s="16"/>
      <c r="C32" s="60"/>
      <c r="D32" s="59"/>
      <c r="E32" s="17"/>
      <c r="F32" s="17"/>
      <c r="G32" s="36"/>
      <c r="H32" s="61"/>
      <c r="I32" s="36"/>
      <c r="J32" s="16"/>
      <c r="K32" s="22"/>
    </row>
    <row r="33" spans="1:11">
      <c r="A33" s="25"/>
      <c r="B33" s="16"/>
      <c r="C33" s="60"/>
      <c r="D33" s="59"/>
      <c r="E33" s="17"/>
      <c r="F33" s="17"/>
      <c r="G33" s="36"/>
      <c r="H33" s="61"/>
      <c r="I33" s="36"/>
      <c r="J33" s="16"/>
      <c r="K33" s="22"/>
    </row>
    <row r="34" spans="1:11">
      <c r="A34" s="25"/>
      <c r="B34" s="16"/>
      <c r="C34" s="60"/>
      <c r="D34" s="59"/>
      <c r="E34" s="17"/>
      <c r="F34" s="17"/>
      <c r="G34" s="36"/>
      <c r="H34" s="61"/>
      <c r="I34" s="36"/>
      <c r="J34" s="16"/>
      <c r="K34" s="22"/>
    </row>
    <row r="35" spans="1:11">
      <c r="A35" s="25"/>
      <c r="B35" s="16"/>
      <c r="C35" s="60"/>
      <c r="D35" s="59"/>
      <c r="E35" s="17"/>
      <c r="F35" s="17"/>
      <c r="G35" s="36"/>
      <c r="H35" s="61"/>
      <c r="I35" s="36"/>
      <c r="J35" s="16"/>
      <c r="K35" s="22"/>
    </row>
    <row r="36" spans="1:11">
      <c r="A36" s="25"/>
      <c r="B36" s="16"/>
      <c r="C36" s="60"/>
      <c r="D36" s="59"/>
      <c r="E36" s="17"/>
      <c r="F36" s="17"/>
      <c r="G36" s="36"/>
      <c r="H36" s="61"/>
      <c r="I36" s="36"/>
      <c r="J36" s="16"/>
      <c r="K36" s="22"/>
    </row>
    <row r="37" spans="1:11">
      <c r="A37" s="25"/>
      <c r="B37" s="16"/>
      <c r="C37" s="60"/>
      <c r="D37" s="59"/>
      <c r="E37" s="17"/>
      <c r="F37" s="17"/>
      <c r="G37" s="36"/>
      <c r="H37" s="61"/>
      <c r="I37" s="36"/>
      <c r="J37" s="16"/>
      <c r="K37" s="22"/>
    </row>
    <row r="38" spans="1:11">
      <c r="A38" s="25"/>
      <c r="B38" s="16"/>
      <c r="C38" s="60"/>
      <c r="D38" s="59"/>
      <c r="E38" s="17"/>
      <c r="F38" s="17"/>
      <c r="G38" s="36"/>
      <c r="H38" s="61"/>
      <c r="I38" s="36"/>
      <c r="J38" s="16"/>
      <c r="K38" s="22"/>
    </row>
    <row r="39" spans="1:11">
      <c r="A39" s="25"/>
      <c r="B39" s="16"/>
      <c r="C39" s="60"/>
      <c r="D39" s="59"/>
      <c r="E39" s="17"/>
      <c r="F39" s="17"/>
      <c r="G39" s="36"/>
      <c r="H39" s="61"/>
      <c r="I39" s="36"/>
      <c r="J39" s="16"/>
      <c r="K39" s="22"/>
    </row>
    <row r="40" spans="1:11">
      <c r="A40" s="25"/>
      <c r="B40" s="16"/>
      <c r="C40" s="60"/>
      <c r="D40" s="59"/>
      <c r="E40" s="17"/>
      <c r="F40" s="17"/>
      <c r="G40" s="36"/>
      <c r="H40" s="61"/>
      <c r="I40" s="36"/>
      <c r="J40" s="16"/>
      <c r="K40" s="22"/>
    </row>
    <row r="41" spans="1:11">
      <c r="A41" s="25"/>
      <c r="B41" s="16"/>
      <c r="C41" s="60"/>
      <c r="D41" s="59"/>
      <c r="E41" s="17"/>
      <c r="F41" s="17"/>
      <c r="G41" s="36"/>
      <c r="H41" s="61"/>
      <c r="I41" s="36"/>
      <c r="J41" s="16"/>
      <c r="K41" s="22"/>
    </row>
  </sheetData>
  <mergeCells count="4">
    <mergeCell ref="A1:K1"/>
    <mergeCell ref="A2:K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2026-05-29T04:28:44Z</dcterms:modified>
</cp:coreProperties>
</file>