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7BDFAAFC-8EAD-4243-A478-43C1E9F4C6E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2568'!$A$1:$L$37</definedName>
    <definedName name="_xlnm.Print_Area" localSheetId="1">'จัดซื้อ 2568'!$A$1:$L$22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H12" i="6"/>
  <c r="G12" i="6"/>
  <c r="I12" i="6"/>
  <c r="C8" i="2"/>
  <c r="G7" i="2"/>
  <c r="I7" i="2" s="1"/>
  <c r="G6" i="2"/>
  <c r="I6" i="2" s="1"/>
  <c r="H7" i="2"/>
  <c r="H6" i="2"/>
  <c r="I5" i="2"/>
  <c r="H5" i="2"/>
  <c r="I4" i="2"/>
  <c r="H4" i="2"/>
  <c r="H11" i="6"/>
  <c r="G11" i="6"/>
  <c r="I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H5" i="6"/>
  <c r="I5" i="6"/>
  <c r="I4" i="6" l="1"/>
  <c r="H4" i="6"/>
  <c r="G4" i="6"/>
  <c r="D13" i="6"/>
  <c r="C13" i="6"/>
  <c r="G8" i="2"/>
  <c r="D8" i="2"/>
  <c r="G13" i="6" l="1"/>
  <c r="I13" i="6"/>
  <c r="I8" i="2"/>
</calcChain>
</file>

<file path=xl/sharedStrings.xml><?xml version="1.0" encoding="utf-8"?>
<sst xmlns="http://schemas.openxmlformats.org/spreadsheetml/2006/main" count="101" uniqueCount="65">
  <si>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</si>
  <si>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</si>
  <si>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</si>
  <si>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</si>
  <si>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</si>
  <si>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</si>
  <si>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</si>
  <si>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</si>
  <si>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</si>
  <si>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</si>
  <si>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</si>
  <si>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</si>
  <si>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</si>
  <si>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</si>
  <si>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</si>
  <si>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</si>
  <si>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</si>
  <si>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</si>
  <si>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</si>
  <si>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</si>
  <si>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</si>
  <si>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</si>
  <si>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</si>
  <si>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</si>
  <si>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</si>
  <si>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</si>
  <si>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</si>
  <si>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</si>
  <si>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</si>
  <si>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ร้าน พี โอเอ.เซอร์วิส</t>
  </si>
  <si>
    <t>ร้านสาริกาป้ายสวย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</si>
  <si>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</si>
  <si>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</si>
  <si>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</si>
  <si>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หัวหน้าสำนักปลัด</t>
  </si>
  <si>
    <t>e-bidding</t>
  </si>
  <si>
    <t xml:space="preserve">                     (นางกิ่งดาว มีบุญ)</t>
  </si>
  <si>
    <t>นักพัฒนาชุมชน ชำนาญการ  รักษาราชการแทน</t>
  </si>
  <si>
    <t>นายสัญชัย อินนะระ</t>
  </si>
  <si>
    <t>เฉพาะเจาะจง</t>
  </si>
  <si>
    <t>บริษัท เทียนขำ แดรี่คอร์ปอเรชั่น จำกัด</t>
  </si>
  <si>
    <t>หจก.บัญชาศรีสงครามก่อสร้าง</t>
  </si>
  <si>
    <t>สรุปผลการดำเนินการจัดซื้อใน เดือน สิงหาคม 2568</t>
  </si>
  <si>
    <t>สรุปผลการดำเนินการจัดจ้าง ใน เดือน  สิงหาคม  2568</t>
  </si>
  <si>
    <t>จ้างเหมาเช่าเครื่องถ่ายเอกสาร เดือน ก.ค.2568 กองคลัง</t>
  </si>
  <si>
    <t>โครงการเสริมผิวถนน Asphaltic Concrete ถนนสายหลังโรงพยาบาลส่งเสริมสุขภาพตำบลโคกสี หมู่ที่ 1 บ้านโคกสี ตำบลโคกสี</t>
  </si>
  <si>
    <t>จ้างเหมาพนักงานประจำรถน้ำเอนกประสงค์  เดือน ก.ค.2568</t>
  </si>
  <si>
    <t>จ้างเหมาบริการเก็บขยะมูลฝอยในตำบลโคกสี เดือน ก.ค..2568</t>
  </si>
  <si>
    <t>จ้างเหมาเช่าเครื่องถ่ายเอกสาร เดือน ก.ค.2568 สำนักปลัด</t>
  </si>
  <si>
    <t>จ้างเหมาเช่าเครื่องถ่ายเอกสาร เดือน ก.ค.2568 กองช่าง</t>
  </si>
  <si>
    <t>จ้างเหมาเช่าเครื่องถ่ายเอกสาร เดือน ก.ค.2568 กองการศึกษาฯ</t>
  </si>
  <si>
    <t>ป้ายโครงการฝึกอบรมแผนการป้องกันอัคคีภัย</t>
  </si>
  <si>
    <t>จัดซื้อน้ำมัน แก๊สโซฮอล์และค่าถังแก็ส โครงการฝึกอบรมแผนการป้องกันอัคคีภัย</t>
  </si>
  <si>
    <t>ดีไฟรแอนด์ เซฟตี้</t>
  </si>
  <si>
    <t>จัดซื้อวัสดุไฟฟ้าและวิทยุ (โคมไฟฟ้าและวิทยุ โคมไฟถนนโซล่าเซลล์)</t>
  </si>
  <si>
    <t>หจก.สมบูรณ์อิเล็คทริก สกลนคร</t>
  </si>
  <si>
    <t>จ้างเหมาโยกย้ายเสาไฟฟ้าโซล่าเซลล์ จำนวน 16 ต้น</t>
  </si>
  <si>
    <t>จัดซื้ออาหารเสริมนม ศูนย์พัฒนาเด็กเล็ก เดือน ส.ค.- ก.ย.2568</t>
  </si>
  <si>
    <t>จัดซื้ออาหารเสริมนม โรงเรียน            เดือน ส.ค.- ก.ย.2568</t>
  </si>
  <si>
    <t>จำนวน  4  โครการ</t>
  </si>
  <si>
    <t>หจก.พุทษดี การโยธา</t>
  </si>
  <si>
    <t xml:space="preserve"> รวม   9   รายการ</t>
  </si>
  <si>
    <t>สรุปผลการดำเนินการจัดซื้อ/จัดจ้าง เดือน สิงหาคม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</si>
  <si>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 สิงหาคม 2568)</t>
  </si>
  <si>
    <t xml:space="preserve">          เผยแพร่เมื่อวันที่  16 เดือน  กันยายน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</si>
</sst>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0" xfId="1" applyFont="1"/>
    <xf numFmtId="43" fontId="5" fillId="0" borderId="0" xfId="0" applyNumberFormat="1" applyFont="1"/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43" fontId="5" fillId="0" borderId="3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3"/>
  <sheetViews>
    <sheetView view="pageBreakPreview" zoomScale="120" zoomScaleNormal="100" zoomScaleSheetLayoutView="120" workbookViewId="0">
      <selection activeCell="A24" sqref="A24:XFD112"/>
    </sheetView>
  </sheetViews>
  <sheetFormatPr defaultColWidth="9" defaultRowHeight="21"/>
  <cols>
    <col min="1" max="1" width="9.33203125" style="22" customWidth="1"/>
    <col min="2" max="2" width="26.6640625" style="22" customWidth="1"/>
    <col min="3" max="3" width="12.6640625" style="17" customWidth="1"/>
    <col min="4" max="4" width="18.88671875" style="22" customWidth="1"/>
    <col min="5" max="5" width="11.88671875" style="22" customWidth="1"/>
    <col min="6" max="6" width="19.109375" style="22" customWidth="1"/>
    <col min="7" max="7" width="12.44140625" style="22" customWidth="1"/>
    <col min="8" max="8" width="9" style="22"/>
    <col min="9" max="9" width="14.77734375" style="22" customWidth="1"/>
    <col min="10" max="16384" width="9" style="22"/>
  </cols>
  <sheetData>
    <row r="1" spans="1:7">
      <c r="A1" s="55" t="s">
        <v>62</v>
      </c>
      <c r="B1" s="55"/>
      <c r="C1" s="55"/>
      <c r="D1" s="55"/>
      <c r="E1" s="55"/>
      <c r="F1" s="55"/>
      <c r="G1" s="55"/>
    </row>
    <row r="2" spans="1:7">
      <c r="A2" s="55" t="s">
        <v>27</v>
      </c>
      <c r="B2" s="55"/>
      <c r="C2" s="55"/>
      <c r="D2" s="55"/>
      <c r="E2" s="55"/>
      <c r="F2" s="55"/>
      <c r="G2" s="55"/>
    </row>
    <row r="3" spans="1:7">
      <c r="A3" s="55"/>
      <c r="B3" s="55"/>
      <c r="C3" s="55"/>
      <c r="D3" s="55"/>
      <c r="E3" s="55"/>
      <c r="F3" s="55"/>
      <c r="G3" s="55"/>
    </row>
    <row r="4" spans="1:7" ht="42">
      <c r="A4" s="4" t="s">
        <v>0</v>
      </c>
      <c r="B4" s="4" t="s">
        <v>1</v>
      </c>
      <c r="C4" s="4" t="s">
        <v>2</v>
      </c>
      <c r="D4" s="4" t="s">
        <v>31</v>
      </c>
      <c r="E4" s="4" t="s">
        <v>3</v>
      </c>
      <c r="F4" s="4" t="s">
        <v>4</v>
      </c>
      <c r="G4" s="4" t="s">
        <v>5</v>
      </c>
    </row>
    <row r="5" spans="1:7">
      <c r="A5" s="26">
        <v>1</v>
      </c>
      <c r="B5" s="27" t="s">
        <v>25</v>
      </c>
      <c r="C5" s="42">
        <v>4</v>
      </c>
      <c r="D5" s="12">
        <v>213734.08</v>
      </c>
      <c r="E5" s="28">
        <v>0</v>
      </c>
      <c r="F5" s="12">
        <f>D5</f>
        <v>213734.08</v>
      </c>
      <c r="G5" s="28"/>
    </row>
    <row r="6" spans="1:7">
      <c r="A6" s="26">
        <v>2</v>
      </c>
      <c r="B6" s="27" t="s">
        <v>26</v>
      </c>
      <c r="C6" s="42">
        <v>8</v>
      </c>
      <c r="D6" s="40">
        <v>50400</v>
      </c>
      <c r="E6" s="28">
        <v>0</v>
      </c>
      <c r="F6" s="40">
        <v>50400</v>
      </c>
      <c r="G6" s="28"/>
    </row>
    <row r="7" spans="1:7">
      <c r="A7" s="26">
        <v>3</v>
      </c>
      <c r="B7" s="27" t="s">
        <v>7</v>
      </c>
      <c r="C7" s="44"/>
      <c r="D7" s="32"/>
      <c r="E7" s="33"/>
      <c r="F7" s="34"/>
      <c r="G7" s="31"/>
    </row>
    <row r="8" spans="1:7">
      <c r="A8" s="26">
        <v>4</v>
      </c>
      <c r="B8" s="27" t="s">
        <v>6</v>
      </c>
      <c r="C8" s="44"/>
      <c r="D8" s="32"/>
      <c r="E8" s="33"/>
      <c r="F8" s="34"/>
      <c r="G8" s="31"/>
    </row>
    <row r="9" spans="1:7">
      <c r="A9" s="26">
        <v>5</v>
      </c>
      <c r="B9" s="27" t="s">
        <v>8</v>
      </c>
      <c r="C9" s="43">
        <v>1</v>
      </c>
      <c r="D9" s="29">
        <v>628000</v>
      </c>
      <c r="E9" s="28">
        <v>849036.99</v>
      </c>
      <c r="F9" s="30">
        <v>628000</v>
      </c>
      <c r="G9" s="35"/>
    </row>
    <row r="10" spans="1:7">
      <c r="A10" s="26">
        <v>6</v>
      </c>
      <c r="B10" s="27" t="s">
        <v>9</v>
      </c>
      <c r="C10" s="43"/>
      <c r="D10" s="29"/>
      <c r="E10" s="28"/>
      <c r="F10" s="30"/>
      <c r="G10" s="35"/>
    </row>
    <row r="11" spans="1:7">
      <c r="A11" s="26">
        <v>7</v>
      </c>
      <c r="B11" s="27" t="s">
        <v>10</v>
      </c>
      <c r="C11" s="43"/>
      <c r="D11" s="36"/>
      <c r="E11" s="37"/>
      <c r="F11" s="36"/>
      <c r="G11" s="35"/>
    </row>
    <row r="12" spans="1:7">
      <c r="A12" s="26">
        <v>8</v>
      </c>
      <c r="B12" s="27" t="s">
        <v>11</v>
      </c>
      <c r="C12" s="43"/>
      <c r="D12" s="29"/>
      <c r="E12" s="28"/>
      <c r="F12" s="30"/>
      <c r="G12" s="35"/>
    </row>
    <row r="13" spans="1:7">
      <c r="A13" s="60" t="s">
        <v>12</v>
      </c>
      <c r="B13" s="60"/>
      <c r="C13" s="45">
        <f>SUM(C5:C12)</f>
        <v>13</v>
      </c>
      <c r="D13" s="38">
        <f>SUM(D5:D12)</f>
        <v>892134.08</v>
      </c>
      <c r="E13" s="38">
        <f>SUM(E6:E12)</f>
        <v>849036.99</v>
      </c>
      <c r="F13" s="38">
        <f>SUM(F5:F12)</f>
        <v>892134.08</v>
      </c>
      <c r="G13" s="39"/>
    </row>
    <row r="14" spans="1:7">
      <c r="B14" s="22" t="s">
        <v>63</v>
      </c>
    </row>
    <row r="15" spans="1:7">
      <c r="B15" s="22" t="s">
        <v>64</v>
      </c>
    </row>
    <row r="16" spans="1:7">
      <c r="B16" s="22" t="s">
        <v>13</v>
      </c>
    </row>
    <row r="17" spans="4:7">
      <c r="F17" s="22" t="s">
        <v>15</v>
      </c>
    </row>
    <row r="18" spans="4:7">
      <c r="F18" s="58" t="s">
        <v>36</v>
      </c>
      <c r="G18" s="58"/>
    </row>
    <row r="19" spans="4:7">
      <c r="F19" s="58" t="s">
        <v>37</v>
      </c>
      <c r="G19" s="58"/>
    </row>
    <row r="20" spans="4:7">
      <c r="F20" s="59" t="s">
        <v>34</v>
      </c>
      <c r="G20" s="59"/>
    </row>
    <row r="21" spans="4:7">
      <c r="D21" s="50"/>
    </row>
    <row r="22" spans="4:7">
      <c r="D22" s="50"/>
    </row>
    <row r="23" spans="4:7">
      <c r="D23" s="51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8"/>
  <sheetViews>
    <sheetView view="pageBreakPreview" zoomScale="140" zoomScaleNormal="140" zoomScaleSheetLayoutView="140" workbookViewId="0">
      <selection activeCell="A23" sqref="A23:XFD66"/>
    </sheetView>
  </sheetViews>
  <sheetFormatPr defaultColWidth="9" defaultRowHeight="21"/>
  <cols>
    <col min="1" max="1" width="5.88671875" style="25" customWidth="1"/>
    <col min="2" max="2" width="26.88671875" style="1" customWidth="1"/>
    <col min="3" max="3" width="12" style="19" customWidth="1"/>
    <col min="4" max="4" width="9.6640625" style="19" bestFit="1" customWidth="1"/>
    <col min="5" max="5" width="9.77734375" style="20" customWidth="1"/>
    <col min="6" max="6" width="23.21875" style="11" customWidth="1"/>
    <col min="7" max="7" width="11.21875" style="21" bestFit="1" customWidth="1"/>
    <col min="8" max="8" width="21.6640625" style="11" customWidth="1"/>
    <col min="9" max="9" width="12.33203125" style="21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22"/>
    </row>
    <row r="2" spans="1:1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41"/>
    </row>
    <row r="3" spans="1:11" ht="63">
      <c r="A3" s="4" t="s">
        <v>0</v>
      </c>
      <c r="B3" s="4" t="s">
        <v>16</v>
      </c>
      <c r="C3" s="24" t="s">
        <v>17</v>
      </c>
      <c r="D3" s="24" t="s">
        <v>18</v>
      </c>
      <c r="E3" s="46" t="s">
        <v>19</v>
      </c>
      <c r="F3" s="57" t="s">
        <v>20</v>
      </c>
      <c r="G3" s="57"/>
      <c r="H3" s="57" t="s">
        <v>21</v>
      </c>
      <c r="I3" s="57"/>
      <c r="J3" s="4" t="s">
        <v>22</v>
      </c>
      <c r="K3" s="4" t="s">
        <v>5</v>
      </c>
    </row>
    <row r="4" spans="1:11" s="22" customFormat="1" ht="63">
      <c r="A4" s="4">
        <v>1</v>
      </c>
      <c r="B4" s="5" t="s">
        <v>52</v>
      </c>
      <c r="C4" s="6">
        <v>2000</v>
      </c>
      <c r="D4" s="7">
        <v>0</v>
      </c>
      <c r="E4" s="7" t="s">
        <v>24</v>
      </c>
      <c r="F4" s="3" t="s">
        <v>53</v>
      </c>
      <c r="G4" s="9">
        <v>2000</v>
      </c>
      <c r="H4" s="3" t="str">
        <f>F4</f>
        <v>ดีไฟรแอนด์ เซฟตี้</v>
      </c>
      <c r="I4" s="9">
        <f>G4</f>
        <v>2000</v>
      </c>
      <c r="J4" s="4" t="s">
        <v>23</v>
      </c>
      <c r="K4" s="4"/>
    </row>
    <row r="5" spans="1:11" s="22" customFormat="1" ht="42">
      <c r="A5" s="4">
        <v>2</v>
      </c>
      <c r="B5" s="5" t="s">
        <v>54</v>
      </c>
      <c r="C5" s="6">
        <v>118000</v>
      </c>
      <c r="D5" s="7">
        <v>0</v>
      </c>
      <c r="E5" s="7" t="s">
        <v>24</v>
      </c>
      <c r="F5" s="3" t="s">
        <v>55</v>
      </c>
      <c r="G5" s="9">
        <v>118000</v>
      </c>
      <c r="H5" s="3" t="str">
        <f>F5</f>
        <v>หจก.สมบูรณ์อิเล็คทริก สกลนคร</v>
      </c>
      <c r="I5" s="9">
        <f>G5</f>
        <v>118000</v>
      </c>
      <c r="J5" s="4" t="s">
        <v>14</v>
      </c>
      <c r="K5" s="4"/>
    </row>
    <row r="6" spans="1:11" ht="42">
      <c r="A6" s="4">
        <v>3</v>
      </c>
      <c r="B6" s="5" t="s">
        <v>57</v>
      </c>
      <c r="C6" s="6">
        <v>13606.56</v>
      </c>
      <c r="D6" s="7">
        <v>0</v>
      </c>
      <c r="E6" s="7" t="s">
        <v>24</v>
      </c>
      <c r="F6" s="3" t="s">
        <v>40</v>
      </c>
      <c r="G6" s="9">
        <f>C6</f>
        <v>13606.56</v>
      </c>
      <c r="H6" s="3" t="str">
        <f t="shared" ref="H6:H7" si="0">F6</f>
        <v>บริษัท เทียนขำ แดรี่คอร์ปอเรชั่น จำกัด</v>
      </c>
      <c r="I6" s="9">
        <f>G6</f>
        <v>13606.56</v>
      </c>
      <c r="J6" s="4" t="s">
        <v>14</v>
      </c>
      <c r="K6" s="4"/>
    </row>
    <row r="7" spans="1:11" ht="42">
      <c r="A7" s="4">
        <v>4</v>
      </c>
      <c r="B7" s="5" t="s">
        <v>58</v>
      </c>
      <c r="C7" s="6">
        <v>80127.520000000004</v>
      </c>
      <c r="D7" s="7">
        <v>0</v>
      </c>
      <c r="E7" s="7" t="s">
        <v>24</v>
      </c>
      <c r="F7" s="18" t="s">
        <v>40</v>
      </c>
      <c r="G7" s="9">
        <f>C7</f>
        <v>80127.520000000004</v>
      </c>
      <c r="H7" s="3" t="str">
        <f t="shared" si="0"/>
        <v>บริษัท เทียนขำ แดรี่คอร์ปอเรชั่น จำกัด</v>
      </c>
      <c r="I7" s="9">
        <f t="shared" ref="I7" si="1">G7</f>
        <v>80127.520000000004</v>
      </c>
      <c r="J7" s="4" t="s">
        <v>23</v>
      </c>
      <c r="K7" s="4"/>
    </row>
    <row r="8" spans="1:11" s="22" customFormat="1">
      <c r="A8" s="16"/>
      <c r="B8" s="52" t="s">
        <v>59</v>
      </c>
      <c r="C8" s="53">
        <f>SUM(C4:C7)</f>
        <v>213734.08000000002</v>
      </c>
      <c r="D8" s="12">
        <f>SUM(D4:D7)</f>
        <v>0</v>
      </c>
      <c r="E8" s="13"/>
      <c r="F8" s="10"/>
      <c r="G8" s="54">
        <f>SUM(G4:G7)</f>
        <v>213734.08000000002</v>
      </c>
      <c r="H8" s="15"/>
      <c r="I8" s="14">
        <f>SUM(I4:I7)</f>
        <v>213734.08000000002</v>
      </c>
      <c r="J8" s="4"/>
      <c r="K8" s="2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13"/>
  <sheetViews>
    <sheetView tabSelected="1" view="pageBreakPreview" zoomScale="110" zoomScaleNormal="140" zoomScaleSheetLayoutView="110" workbookViewId="0">
      <selection activeCell="A38" sqref="A38:XFD167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9" bestFit="1" customWidth="1"/>
    <col min="4" max="4" width="13.109375" style="19" customWidth="1"/>
    <col min="5" max="5" width="9.6640625" style="20" bestFit="1" customWidth="1"/>
    <col min="6" max="6" width="25.21875" style="11" customWidth="1"/>
    <col min="7" max="7" width="12.21875" style="21" bestFit="1" customWidth="1"/>
    <col min="8" max="8" width="26.44140625" style="11" bestFit="1" customWidth="1"/>
    <col min="9" max="9" width="12.21875" style="21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56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63">
      <c r="A3" s="46" t="s">
        <v>0</v>
      </c>
      <c r="B3" s="46" t="s">
        <v>16</v>
      </c>
      <c r="C3" s="47" t="s">
        <v>17</v>
      </c>
      <c r="D3" s="47" t="s">
        <v>18</v>
      </c>
      <c r="E3" s="46" t="s">
        <v>19</v>
      </c>
      <c r="F3" s="62" t="s">
        <v>20</v>
      </c>
      <c r="G3" s="63"/>
      <c r="H3" s="62" t="s">
        <v>21</v>
      </c>
      <c r="I3" s="63"/>
      <c r="J3" s="46" t="s">
        <v>22</v>
      </c>
      <c r="K3" s="46" t="s">
        <v>5</v>
      </c>
    </row>
    <row r="4" spans="1:11" s="22" customFormat="1" ht="63">
      <c r="A4" s="2">
        <v>1</v>
      </c>
      <c r="B4" s="23" t="s">
        <v>44</v>
      </c>
      <c r="C4" s="6">
        <v>3000</v>
      </c>
      <c r="D4" s="7">
        <v>0</v>
      </c>
      <c r="E4" s="7" t="s">
        <v>39</v>
      </c>
      <c r="F4" s="8" t="s">
        <v>29</v>
      </c>
      <c r="G4" s="9">
        <f>C4</f>
        <v>3000</v>
      </c>
      <c r="H4" s="8" t="str">
        <f>F4</f>
        <v>ร้าน พี โอเอ.เซอร์วิส</v>
      </c>
      <c r="I4" s="9">
        <f>C4</f>
        <v>3000</v>
      </c>
      <c r="J4" s="4" t="s">
        <v>23</v>
      </c>
      <c r="K4" s="2"/>
    </row>
    <row r="5" spans="1:11" ht="105">
      <c r="A5" s="2">
        <v>2</v>
      </c>
      <c r="B5" s="23" t="s">
        <v>45</v>
      </c>
      <c r="C5" s="6">
        <v>628000</v>
      </c>
      <c r="D5" s="7">
        <v>849036.99</v>
      </c>
      <c r="E5" s="7" t="s">
        <v>35</v>
      </c>
      <c r="F5" s="8" t="s">
        <v>41</v>
      </c>
      <c r="G5" s="9">
        <v>628000</v>
      </c>
      <c r="H5" s="8" t="str">
        <f>F5</f>
        <v>หจก.บัญชาศรีสงครามก่อสร้าง</v>
      </c>
      <c r="I5" s="9">
        <f>G5</f>
        <v>628000</v>
      </c>
      <c r="J5" s="4" t="s">
        <v>14</v>
      </c>
      <c r="K5" s="48"/>
    </row>
    <row r="6" spans="1:11" ht="63">
      <c r="A6" s="2">
        <v>3</v>
      </c>
      <c r="B6" s="5" t="s">
        <v>46</v>
      </c>
      <c r="C6" s="6">
        <v>5800</v>
      </c>
      <c r="D6" s="7">
        <v>0</v>
      </c>
      <c r="E6" s="7" t="s">
        <v>39</v>
      </c>
      <c r="F6" s="10" t="s">
        <v>38</v>
      </c>
      <c r="G6" s="9">
        <f t="shared" ref="G6:G7" si="0">C6</f>
        <v>5800</v>
      </c>
      <c r="H6" s="10" t="str">
        <f t="shared" ref="H6:H7" si="1">F6</f>
        <v>นายสัญชัย อินนะระ</v>
      </c>
      <c r="I6" s="9">
        <f t="shared" ref="I6:I7" si="2">C6</f>
        <v>5800</v>
      </c>
      <c r="J6" s="4" t="s">
        <v>14</v>
      </c>
      <c r="K6" s="48"/>
    </row>
    <row r="7" spans="1:11" s="22" customFormat="1" ht="63">
      <c r="A7" s="2">
        <v>4</v>
      </c>
      <c r="B7" s="5" t="s">
        <v>47</v>
      </c>
      <c r="C7" s="6">
        <v>8500</v>
      </c>
      <c r="D7" s="7">
        <v>0</v>
      </c>
      <c r="E7" s="7" t="s">
        <v>39</v>
      </c>
      <c r="F7" s="10" t="s">
        <v>33</v>
      </c>
      <c r="G7" s="9">
        <f t="shared" si="0"/>
        <v>8500</v>
      </c>
      <c r="H7" s="10" t="str">
        <f t="shared" si="1"/>
        <v>นายสุริยะ หาญมนตรี</v>
      </c>
      <c r="I7" s="9">
        <f t="shared" si="2"/>
        <v>8500</v>
      </c>
      <c r="J7" s="4" t="s">
        <v>14</v>
      </c>
      <c r="K7" s="2"/>
    </row>
    <row r="8" spans="1:11" s="22" customFormat="1" ht="63">
      <c r="A8" s="2">
        <v>5</v>
      </c>
      <c r="B8" s="23" t="s">
        <v>48</v>
      </c>
      <c r="C8" s="6">
        <v>3000</v>
      </c>
      <c r="D8" s="7">
        <v>0</v>
      </c>
      <c r="E8" s="7" t="s">
        <v>39</v>
      </c>
      <c r="F8" s="8" t="s">
        <v>29</v>
      </c>
      <c r="G8" s="9">
        <f>C8</f>
        <v>3000</v>
      </c>
      <c r="H8" s="8" t="str">
        <f>F8</f>
        <v>ร้าน พี โอเอ.เซอร์วิส</v>
      </c>
      <c r="I8" s="9">
        <f>C8</f>
        <v>3000</v>
      </c>
      <c r="J8" s="4" t="s">
        <v>14</v>
      </c>
      <c r="K8" s="2"/>
    </row>
    <row r="9" spans="1:11" s="22" customFormat="1" ht="63">
      <c r="A9" s="2">
        <v>6</v>
      </c>
      <c r="B9" s="23" t="s">
        <v>49</v>
      </c>
      <c r="C9" s="6">
        <v>3000</v>
      </c>
      <c r="D9" s="7">
        <v>0</v>
      </c>
      <c r="E9" s="7" t="s">
        <v>39</v>
      </c>
      <c r="F9" s="8" t="s">
        <v>32</v>
      </c>
      <c r="G9" s="9">
        <f t="shared" ref="G9:G12" si="3">C9</f>
        <v>3000</v>
      </c>
      <c r="H9" s="8" t="str">
        <f t="shared" ref="H9:H12" si="4">F9</f>
        <v>บริษัท ก๊อปปี้ไลน์ โอเอ(สกลนคร ) จำกัด</v>
      </c>
      <c r="I9" s="9">
        <f t="shared" ref="I9:I12" si="5">C9</f>
        <v>3000</v>
      </c>
      <c r="J9" s="4" t="s">
        <v>14</v>
      </c>
      <c r="K9" s="2"/>
    </row>
    <row r="10" spans="1:11" s="22" customFormat="1" ht="63">
      <c r="A10" s="2">
        <v>7</v>
      </c>
      <c r="B10" s="23" t="s">
        <v>50</v>
      </c>
      <c r="C10" s="6">
        <v>3000</v>
      </c>
      <c r="D10" s="7">
        <v>0</v>
      </c>
      <c r="E10" s="7" t="s">
        <v>39</v>
      </c>
      <c r="F10" s="8" t="s">
        <v>32</v>
      </c>
      <c r="G10" s="9">
        <f t="shared" si="3"/>
        <v>3000</v>
      </c>
      <c r="H10" s="8" t="str">
        <f t="shared" si="4"/>
        <v>บริษัท ก๊อปปี้ไลน์ โอเอ(สกลนคร ) จำกัด</v>
      </c>
      <c r="I10" s="9">
        <f t="shared" si="5"/>
        <v>3000</v>
      </c>
      <c r="J10" s="4" t="s">
        <v>14</v>
      </c>
      <c r="K10" s="2"/>
    </row>
    <row r="11" spans="1:11" s="22" customFormat="1" ht="42">
      <c r="A11" s="2">
        <v>8</v>
      </c>
      <c r="B11" s="23" t="s">
        <v>51</v>
      </c>
      <c r="C11" s="6">
        <v>900</v>
      </c>
      <c r="D11" s="7">
        <v>0</v>
      </c>
      <c r="E11" s="7" t="s">
        <v>39</v>
      </c>
      <c r="F11" s="10" t="s">
        <v>30</v>
      </c>
      <c r="G11" s="9">
        <f t="shared" si="3"/>
        <v>900</v>
      </c>
      <c r="H11" s="10" t="str">
        <f t="shared" si="4"/>
        <v>ร้านสาริกาป้ายสวย</v>
      </c>
      <c r="I11" s="9">
        <f t="shared" si="5"/>
        <v>900</v>
      </c>
      <c r="J11" s="4" t="s">
        <v>14</v>
      </c>
      <c r="K11" s="2"/>
    </row>
    <row r="12" spans="1:11" s="22" customFormat="1" ht="42">
      <c r="A12" s="4">
        <v>9</v>
      </c>
      <c r="B12" s="23" t="s">
        <v>56</v>
      </c>
      <c r="C12" s="6">
        <v>23200</v>
      </c>
      <c r="D12" s="7">
        <v>0</v>
      </c>
      <c r="E12" s="7" t="s">
        <v>39</v>
      </c>
      <c r="F12" s="10" t="s">
        <v>60</v>
      </c>
      <c r="G12" s="9">
        <f t="shared" si="3"/>
        <v>23200</v>
      </c>
      <c r="H12" s="10" t="str">
        <f t="shared" si="4"/>
        <v>หจก.พุทษดี การโยธา</v>
      </c>
      <c r="I12" s="9">
        <f t="shared" si="5"/>
        <v>23200</v>
      </c>
      <c r="J12" s="4" t="s">
        <v>23</v>
      </c>
      <c r="K12" s="2"/>
    </row>
    <row r="13" spans="1:11">
      <c r="A13" s="26"/>
      <c r="B13" s="4" t="s">
        <v>61</v>
      </c>
      <c r="C13" s="12">
        <f>SUM(C4:C12)</f>
        <v>678400</v>
      </c>
      <c r="D13" s="49">
        <f>SUM(D4:D12)</f>
        <v>849036.99</v>
      </c>
      <c r="E13" s="13"/>
      <c r="F13" s="8"/>
      <c r="G13" s="14">
        <f>SUM(G4:G12)</f>
        <v>678400</v>
      </c>
      <c r="H13" s="15"/>
      <c r="I13" s="14">
        <f>SUM(I4:I12)</f>
        <v>678400</v>
      </c>
      <c r="J13" s="4"/>
      <c r="K13" s="22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2026-05-29T04:50:56Z</dcterms:modified>
</cp:coreProperties>
</file>