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3D58010B-BBA7-45A8-80CB-FA9BA5A5EE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2568'!$A$1:$L$49</definedName>
    <definedName name="_xlnm.Print_Area" localSheetId="1">'จัดซื้อ 2568'!$A$1:$L$31</definedName>
    <definedName name="_xlnm.Print_Area" localSheetId="0">สรุปผลงบหน้า!$A$1:$J$27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6" l="1"/>
  <c r="E13" i="1"/>
  <c r="D13" i="1"/>
  <c r="C13" i="1"/>
  <c r="F5" i="1"/>
  <c r="F13" i="1" s="1"/>
  <c r="C22" i="2"/>
  <c r="I47" i="6"/>
  <c r="H47" i="6"/>
  <c r="G47" i="6"/>
  <c r="I46" i="6"/>
  <c r="H46" i="6"/>
  <c r="G46" i="6"/>
  <c r="I45" i="6"/>
  <c r="H45" i="6"/>
  <c r="G45" i="6"/>
  <c r="I44" i="6"/>
  <c r="H44" i="6"/>
  <c r="G44" i="6"/>
  <c r="I43" i="6"/>
  <c r="H43" i="6"/>
  <c r="G43" i="6"/>
  <c r="I42" i="6"/>
  <c r="H42" i="6"/>
  <c r="G42" i="6"/>
  <c r="I41" i="6"/>
  <c r="H41" i="6"/>
  <c r="G41" i="6"/>
  <c r="I40" i="6"/>
  <c r="H40" i="6"/>
  <c r="G40" i="6"/>
  <c r="I39" i="6"/>
  <c r="H39" i="6"/>
  <c r="G39" i="6"/>
  <c r="I38" i="6"/>
  <c r="H38" i="6"/>
  <c r="G38" i="6"/>
  <c r="I37" i="6"/>
  <c r="H37" i="6"/>
  <c r="G37" i="6"/>
  <c r="I36" i="6"/>
  <c r="H36" i="6"/>
  <c r="G36" i="6"/>
  <c r="I35" i="6"/>
  <c r="H35" i="6"/>
  <c r="G35" i="6"/>
  <c r="H34" i="6"/>
  <c r="I34" i="6"/>
  <c r="H33" i="6"/>
  <c r="I33" i="6"/>
  <c r="H21" i="2"/>
  <c r="I21" i="2"/>
  <c r="I20" i="2"/>
  <c r="H20" i="2"/>
  <c r="I19" i="2"/>
  <c r="H19" i="2"/>
  <c r="I18" i="2"/>
  <c r="H18" i="2"/>
  <c r="H17" i="2"/>
  <c r="I17" i="2"/>
  <c r="I16" i="2"/>
  <c r="H16" i="2"/>
  <c r="I15" i="2"/>
  <c r="H15" i="2"/>
  <c r="I14" i="2"/>
  <c r="H14" i="2"/>
  <c r="I13" i="2"/>
  <c r="H13" i="2"/>
  <c r="I32" i="6"/>
  <c r="H32" i="6"/>
  <c r="I12" i="2"/>
  <c r="H12" i="2"/>
  <c r="I11" i="2"/>
  <c r="H11" i="2"/>
  <c r="I31" i="6"/>
  <c r="H31" i="6"/>
  <c r="I30" i="6"/>
  <c r="H30" i="6"/>
  <c r="I10" i="2" l="1"/>
  <c r="H10" i="2"/>
  <c r="H9" i="2"/>
  <c r="I9" i="2"/>
  <c r="I8" i="2"/>
  <c r="H8" i="2"/>
  <c r="I29" i="6"/>
  <c r="H29" i="6"/>
  <c r="I7" i="2"/>
  <c r="H7" i="2"/>
  <c r="H28" i="6"/>
  <c r="I6" i="2"/>
  <c r="H6" i="2"/>
  <c r="H27" i="6"/>
  <c r="H26" i="6"/>
  <c r="I25" i="6"/>
  <c r="G25" i="6"/>
  <c r="I24" i="6"/>
  <c r="H24" i="6"/>
  <c r="G24" i="6"/>
  <c r="H23" i="6"/>
  <c r="G23" i="6"/>
  <c r="I23" i="6"/>
  <c r="H22" i="6"/>
  <c r="G22" i="6"/>
  <c r="I22" i="6"/>
  <c r="I5" i="2"/>
  <c r="H5" i="2"/>
  <c r="I21" i="6"/>
  <c r="H21" i="6"/>
  <c r="G21" i="6"/>
  <c r="I20" i="6"/>
  <c r="H20" i="6"/>
  <c r="G20" i="6"/>
  <c r="I19" i="6"/>
  <c r="H19" i="6"/>
  <c r="G19" i="6"/>
  <c r="I18" i="6"/>
  <c r="H18" i="6"/>
  <c r="G18" i="6"/>
  <c r="I17" i="6"/>
  <c r="H17" i="6"/>
  <c r="G17" i="6"/>
  <c r="H16" i="6"/>
  <c r="H15" i="6"/>
  <c r="H14" i="6"/>
  <c r="G14" i="6"/>
  <c r="I14" i="6"/>
  <c r="I13" i="6"/>
  <c r="H13" i="6"/>
  <c r="G13" i="6"/>
  <c r="I12" i="6"/>
  <c r="H12" i="6"/>
  <c r="G12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G6" i="6"/>
  <c r="I5" i="6"/>
  <c r="H5" i="6"/>
  <c r="G5" i="6"/>
  <c r="I4" i="6"/>
  <c r="H4" i="6"/>
  <c r="G4" i="6"/>
  <c r="D48" i="6"/>
  <c r="C48" i="6"/>
  <c r="G22" i="2"/>
  <c r="D22" i="2"/>
  <c r="I4" i="2"/>
  <c r="H4" i="2"/>
  <c r="G48" i="6" l="1"/>
  <c r="I48" i="6"/>
  <c r="I22" i="2"/>
</calcChain>
</file>

<file path=xl/sharedStrings.xml><?xml version="1.0" encoding="utf-8"?>
<sst xmlns="http://schemas.openxmlformats.org/spreadsheetml/2006/main" count="297" uniqueCount="135">
  <si>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</si>
  <si>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</si>
  <si>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</si>
  <si>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</si>
  <si>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</si>
  <si>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</si>
  <si>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</si>
  <si>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</si>
  <si>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</si>
  <si>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</si>
  <si>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</si>
  <si>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</si>
  <si>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</si>
  <si>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</si>
  <si>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</si>
  <si>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 xml:space="preserve">     (ลงชื่อ)................................................ผู้รายงาน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</si>
  <si>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</si>
  <si>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</si>
  <si>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</si>
  <si>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</si>
  <si>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</si>
  <si>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</si>
  <si>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</si>
  <si>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</si>
  <si>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</si>
  <si>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</si>
  <si>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</si>
  <si>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นายเทวรรณ์ ไชยศรี</t>
  </si>
  <si>
    <t>นางสาวกัญญานัฐ พรหมคนซื่อ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</si>
  <si>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</si>
  <si>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</si>
  <si>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นางสาวภาวรินทร์ จันทร์ไตรัต</t>
  </si>
  <si>
    <t>นายวัชระ ธน.น้อย</t>
  </si>
  <si>
    <t>นางสาวชลดา พุธโก</t>
  </si>
  <si>
    <t>ร้าน พี โอเอ.เซอร์วิส</t>
  </si>
  <si>
    <t>นางสาวลลิตา  แสงศาลา</t>
  </si>
  <si>
    <t>ร้านสาริกาป้ายสวย</t>
  </si>
  <si>
    <t>นางสาวโชติกา จรรยากร</t>
  </si>
  <si>
    <t xml:space="preserve">    รวมวงเงินงบประมาณ</t>
  </si>
  <si>
    <t>บริษัท ก๊อปปี้ไลน์ โอเอ(สกลนคร ) จำกัด</t>
  </si>
  <si>
    <t>จัดซื้อแบบพิมพ์</t>
  </si>
  <si>
    <t>โรงพิมพ์อาสารักษาดินแดน กรมการปกครอง</t>
  </si>
  <si>
    <t>นายสุริยะ หาญมนตรี</t>
  </si>
  <si>
    <t>หจก.สาธิตธนามี</t>
  </si>
  <si>
    <t>หัวหน้าสำนักปลัด</t>
  </si>
  <si>
    <t>หจก.ตั้งท่งเชียงก่อสร้าง</t>
  </si>
  <si>
    <t>e-bidding</t>
  </si>
  <si>
    <t>หจก.รัตนชาติการโยธา</t>
  </si>
  <si>
    <t xml:space="preserve">                     (นางกิ่งดาว มีบุญ)</t>
  </si>
  <si>
    <t>นักพัฒนาชุมชน ชำนาญการ  รักษาราชการแทน</t>
  </si>
  <si>
    <t>จัดซื้อวัสดุสำนักงาน กองช่าง</t>
  </si>
  <si>
    <t>ร้าน จ.เจริญชัยศรี</t>
  </si>
  <si>
    <t>นายสัญชัย อินนะระ</t>
  </si>
  <si>
    <t>นายณัฐพงษ์ พรหมคนซื่อ</t>
  </si>
  <si>
    <t>เฉพาะเจาะจง</t>
  </si>
  <si>
    <t>นายเบ็ญทอง พ่อโคตร</t>
  </si>
  <si>
    <t>นางสาววารุณี พ่อพิลา</t>
  </si>
  <si>
    <t>นางสาววิกานดา วงค์แก้ว</t>
  </si>
  <si>
    <t>สรุปผลการดำเนินการจัดซื้อใน เดือน กันยายน 2568</t>
  </si>
  <si>
    <t>สรุปผลการดำเนินการจัดจ้าง ใน เดือน  กันยายน  2568</t>
  </si>
  <si>
    <t>จ้างเหมาบริการปฏิบัติงานเกี่ยวกับน้ำประปา เดือน  ส.ค.2568</t>
  </si>
  <si>
    <t>จ้างเหมาปฏิบัติงานช่วยเกี่ยวกับน้ำประปา เดือน ส.ค2568</t>
  </si>
  <si>
    <t>จ้างเหมาปฏิบัติงานเกี่ยวกับน้ำประปา เดือน ส.ค.2568</t>
  </si>
  <si>
    <t>จ้างเหมาบริการ จนท.บันทึกข้อมูล   กองการศึกษา เดือน ส.ค.2568</t>
  </si>
  <si>
    <t>จ้างเหมาบริการทั่วไป เดือน ส.ค.2568</t>
  </si>
  <si>
    <t>จ้างเหมาบริการทั่วไป เดือน ส.ค.2568 (กองช่าง)</t>
  </si>
  <si>
    <t>จ้างเหมาซ่อมประปา เดือน ส.ค.2568   (กองช่าง)</t>
  </si>
  <si>
    <t>จ้างเหมาผู้ช่วยช่างไฟฟ้า             เดือน ส.ค.2568 (กองช่าง)</t>
  </si>
  <si>
    <t>จ้างเหมาบริการประเมินความพึงพอใจของประชาชน ประจำปี 2568</t>
  </si>
  <si>
    <t>มหาวิทยาลัยขอนแก่น</t>
  </si>
  <si>
    <t>โครงการก่อสร้างถนนคอนกรีตเสริมเหล็กสายบ้านฮองไฮ ม.5- บ้านมิตรภาพ ม.4</t>
  </si>
  <si>
    <t>โครงการก่อสร้างถนนคอนกรีตเสริมเหล็กสายบ้านนายสมบัติ-บ้านนายนรินทร์ บ้านหนองผักแว่น ม.7</t>
  </si>
  <si>
    <t>จ้างเหมาบริการโครงการช่วยเหลือแประชาชน เดือน ส.ค..2568</t>
  </si>
  <si>
    <t>จ้างเหมาบริการเก็บขยะมูลฝอยในตำบลโคกสี เดือน ส.ค.2568</t>
  </si>
  <si>
    <t>จ้างเหมาพนักงานประจำรถน้ำเอนกประสงค์  เดือน ส.ค.2568</t>
  </si>
  <si>
    <t>จ้างเหมาเช่าเครื่องถ่ายเอกสาร เดือน ส.ค.2568 สำนักปลัด</t>
  </si>
  <si>
    <t>จ้างเหมาเช่าเครื่องถ่ายเอกสาร เดือน ส.ค.2568 กองคลัง</t>
  </si>
  <si>
    <t>จัดซื้อวัสดุทางการแพทย์</t>
  </si>
  <si>
    <t>บ้านยาสามพี่น้อง</t>
  </si>
  <si>
    <t>จ้างเหมาเปลี่ยนบานประตู</t>
  </si>
  <si>
    <t>จ้างเหมาจัดทำป้ายไวนิล</t>
  </si>
  <si>
    <t>จ้างเหมาเช่าเครื่องถ่ายเอกสาร เดือน ส.ค.2568 กองช่าง</t>
  </si>
  <si>
    <t>จ้างเหมาเช่าเครื่องถ่ายเอกสาร เดือน ส.ค.2568 กองการศึกษาฯ</t>
  </si>
  <si>
    <t xml:space="preserve">โครงการก่อสร้างถนนคอนกรีตเสริมเหล็ก สายปู่ทน ย่างนาง - บ้านนางสมเมือง หมู่ที่ 6 บ้านหนองบัว ตำบลโคกสี </t>
  </si>
  <si>
    <t>โครงการเสริมผิวถนน Asphaltic Concrete ถนนสายหลังศูนย์พัฒนาเด็กเล็ก ตำบลโคกสี หมู่ที่ 1 บ้านโคกสี ตำบลโคก</t>
  </si>
  <si>
    <t>หจก.สินถาวรกิจ</t>
  </si>
  <si>
    <t xml:space="preserve">จัดซื้อยางรถยนต์ กข 7511 </t>
  </si>
  <si>
    <t>หจก.โชคชัยการยาง นครพนม</t>
  </si>
  <si>
    <t xml:space="preserve">จ้างเหมาซ่อมรถยนต์ กข 7511 </t>
  </si>
  <si>
    <t>ร้านหลั่ง ส.การช่าง</t>
  </si>
  <si>
    <t>จัดซื้อวัสดุก่อสร้าง จำนวน 72 รายการ</t>
  </si>
  <si>
    <t>จ้างเหมาบรรจุถังเคมีแห้งใส่ถังดับเพิลง</t>
  </si>
  <si>
    <t>ร้านดีไฟร์แอนด์เซฟต์</t>
  </si>
  <si>
    <t>จัดซื้อเต้นท์ผ้าใบ 4 หลัง</t>
  </si>
  <si>
    <t>ร้าน ส.การเบาะ</t>
  </si>
  <si>
    <t>จัดซื้อวัสดุไฟฟ้าและวิทยุ</t>
  </si>
  <si>
    <t>จัดซื้อวัสดุโครงการช่วยเหลือประชาชน (อปท.)</t>
  </si>
  <si>
    <t>ร้านเอกทรัพย์นานาภัณฑ์</t>
  </si>
  <si>
    <t xml:space="preserve">โครงการเสริมผิวถนน Asphaltic Concrete ถนนสายข้างบ้านนางสาวจิราวรรณ - หน้าบ้านนายหวันตา หมู่ที่ 3 ตำบลโคกสี </t>
  </si>
  <si>
    <t>หจก.ภูมิทวีรุ่งเรือง</t>
  </si>
  <si>
    <t>โครงการเสริมผิวถนน Asphaltic Concrete ถนนสายบ้านโคกสี หมู่ที่ 1 ตำบลโคกสี - บ้านหนองเทาใหญ่ ตำบลหนองเทาใหญ่</t>
  </si>
  <si>
    <t>จัดซ้อตู้บานเลื่อนกระจก  3 หลัง กองคลัง</t>
  </si>
  <si>
    <t xml:space="preserve">บริษัท เฟอร์เฟคแสงดาวเฟอร์นิเจอ แกรนด์ จำกัด </t>
  </si>
  <si>
    <t>หจก.พุทษดีการโยธา</t>
  </si>
  <si>
    <t>จัดซื้อไมโครโฟนแบบตั้งโต๊ะ ไม่ลอยพร้อมเครื่องส่งสัญญาณ</t>
  </si>
  <si>
    <t>บริษัท ทีเอศ่วด์ เซนเตอร์ จำกัด</t>
  </si>
  <si>
    <t>วัสดุงานบ้านงานครัว สำนักปลัด</t>
  </si>
  <si>
    <t>วัสดุสำนักงาน สำนักปลัด</t>
  </si>
  <si>
    <t>จัดซื้อสายส่งดับเพลิง สำนักปลัด</t>
  </si>
  <si>
    <t>ร้าน ชนภัย and Rescue (C.A.R)</t>
  </si>
  <si>
    <t>จัดซ้อตู้บานเลื่อนกระจก  3 หลัง สป.</t>
  </si>
  <si>
    <t>วัสดุก่อสร้าง สป.</t>
  </si>
  <si>
    <t>วัสดุคอมพิวเตอร์ สป.</t>
  </si>
  <si>
    <t>ร้าน พี.โอเอ.เซอร์วิส</t>
  </si>
  <si>
    <t>วัสดุสำนักงาน จำนวน 6 รายการ กองคลัง</t>
  </si>
  <si>
    <t>วัสดุคอมพิวเตอร์ กองคลัง</t>
  </si>
  <si>
    <t>โครงการติดคั้งไฟฟ้าส่องสว่างภายในหมู่บ้าน บ้านมิตรภาพ หมู่ที่ 4</t>
  </si>
  <si>
    <t>โครงการติดคั้งไฟฟ้าส่องสว่างภายในหมู่บ้าน บ้านฮองไฮ            หมู่ที่ 5</t>
  </si>
  <si>
    <t>จ้างเหมาบริการ จนท.บันทึกข้อมูล กองการศึกษา เดือน ก.ย.2568</t>
  </si>
  <si>
    <t>จ้างเหมาบริการปฏิบัติงานเกี่ยวกับน้ำประปา เดือน  ก.ย.2568</t>
  </si>
  <si>
    <t>จ้างเหมาปฏิบัติงานช่วยเกี่ยวกับน้ำประปา เดือน ก.ย2568</t>
  </si>
  <si>
    <t>จ้างเหมาเช่าเครื่องถ่ายเอกสาร เดือน ก.ย.2568 กองการศึกษาฯ</t>
  </si>
  <si>
    <t>จ้างเหมาปฏิบัติงานเกี่ยวกับน้ำประปา เดือน ก.ย.2568</t>
  </si>
  <si>
    <t>จ้างเหมาซ่อมประปา เดือน ก.ย.2568   (กองช่าง)</t>
  </si>
  <si>
    <t>จ้างเหมาผู้ช่วยช่างไฟฟ้า  เดือน ก.ย.2568 (กองช่าง)</t>
  </si>
  <si>
    <t>จ้างเหมาบริการทั่วไป เดือน ก.ย.2568 (กองช่าง)</t>
  </si>
  <si>
    <t>จ้างเหมาบริการเก็บขยะมูลฝอยในตำบลโคกสี เดือน ก.ย..2568</t>
  </si>
  <si>
    <t>จ้างเหมาบริการทั่วไป เดือน ก.ย.2568</t>
  </si>
  <si>
    <t>จ้างเหมาบุคลากรปฏิบัติงาน อปท. เดือน ก.ย..2568</t>
  </si>
  <si>
    <t>โครงการติดคั้งไฟฟ้าส่องสว่างภายในหมู่บ้าน บ้านโนนหอม หมู่ที่ 2</t>
  </si>
  <si>
    <t xml:space="preserve"> รวม   44   รายการ</t>
  </si>
  <si>
    <t>จำนวน  18  โครการ</t>
  </si>
  <si>
    <t>สรุปผลการดำเนินการจัดซื้อ/จัดจ้าง เดือน กันยายน 2568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</si>
  <si>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 กันยายน 2568)</t>
  </si>
  <si>
    <t xml:space="preserve">          เผยแพร่เมื่อวันที่  3 เดือน  ตุลาคม พ.ศ. 2568 โดยวิธีปิดประกาศ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</si>
</sst>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  <font>
      <sz val="14"/>
      <color theme="1"/>
      <name val="TH Sarabun New"/>
      <family val="2"/>
    </font>
    <font>
      <sz val="12"/>
      <name val="TH Sarabun New"/>
      <family val="2"/>
    </font>
    <font>
      <sz val="12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/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0" xfId="1" applyFont="1" applyAlignment="1">
      <alignment horizontal="center"/>
    </xf>
    <xf numFmtId="43" fontId="5" fillId="0" borderId="1" xfId="1" applyFont="1" applyBorder="1" applyAlignment="1">
      <alignment horizontal="center" vertical="center"/>
    </xf>
    <xf numFmtId="43" fontId="5" fillId="0" borderId="0" xfId="1" applyFont="1"/>
    <xf numFmtId="43" fontId="5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43" fontId="10" fillId="0" borderId="1" xfId="1" applyFont="1" applyBorder="1" applyAlignment="1">
      <alignment vertical="top"/>
    </xf>
    <xf numFmtId="43" fontId="10" fillId="0" borderId="1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3" fontId="10" fillId="0" borderId="3" xfId="1" applyFont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43" fontId="10" fillId="0" borderId="3" xfId="1" applyFont="1" applyBorder="1" applyAlignment="1">
      <alignment horizontal="center" vertical="top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43" fontId="9" fillId="0" borderId="0" xfId="1" applyFont="1" applyAlignment="1">
      <alignment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3"/>
  <sheetViews>
    <sheetView tabSelected="1" view="pageBreakPreview" zoomScale="120" zoomScaleNormal="100" zoomScaleSheetLayoutView="120" workbookViewId="0">
      <selection activeCell="E4" sqref="E4"/>
    </sheetView>
  </sheetViews>
  <sheetFormatPr defaultColWidth="9" defaultRowHeight="21"/>
  <cols>
    <col min="1" max="1" width="9.33203125" style="19" customWidth="1"/>
    <col min="2" max="2" width="26.6640625" style="19" customWidth="1"/>
    <col min="3" max="3" width="12.6640625" style="15" customWidth="1"/>
    <col min="4" max="4" width="18.88671875" style="19" customWidth="1"/>
    <col min="5" max="5" width="11.88671875" style="19" customWidth="1"/>
    <col min="6" max="6" width="19.109375" style="19" customWidth="1"/>
    <col min="7" max="7" width="12.44140625" style="19" customWidth="1"/>
    <col min="8" max="8" width="9" style="19"/>
    <col min="9" max="9" width="14.77734375" style="19" customWidth="1"/>
    <col min="10" max="16384" width="9" style="19"/>
  </cols>
  <sheetData>
    <row r="1" spans="1:9">
      <c r="A1" s="72" t="s">
        <v>132</v>
      </c>
      <c r="B1" s="72"/>
      <c r="C1" s="72"/>
      <c r="D1" s="72"/>
      <c r="E1" s="72"/>
      <c r="F1" s="72"/>
      <c r="G1" s="72"/>
    </row>
    <row r="2" spans="1:9">
      <c r="A2" s="72" t="s">
        <v>29</v>
      </c>
      <c r="B2" s="72"/>
      <c r="C2" s="72"/>
      <c r="D2" s="72"/>
      <c r="E2" s="72"/>
      <c r="F2" s="72"/>
      <c r="G2" s="72"/>
    </row>
    <row r="3" spans="1:9">
      <c r="A3" s="72"/>
      <c r="B3" s="72"/>
      <c r="C3" s="72"/>
      <c r="D3" s="72"/>
      <c r="E3" s="72"/>
      <c r="F3" s="72"/>
      <c r="G3" s="72"/>
    </row>
    <row r="4" spans="1:9" ht="42">
      <c r="A4" s="3" t="s">
        <v>0</v>
      </c>
      <c r="B4" s="3" t="s">
        <v>1</v>
      </c>
      <c r="C4" s="3" t="s">
        <v>2</v>
      </c>
      <c r="D4" s="3" t="s">
        <v>38</v>
      </c>
      <c r="E4" s="3" t="s">
        <v>3</v>
      </c>
      <c r="F4" s="3" t="s">
        <v>4</v>
      </c>
      <c r="G4" s="3" t="s">
        <v>5</v>
      </c>
    </row>
    <row r="5" spans="1:9">
      <c r="A5" s="22">
        <v>1</v>
      </c>
      <c r="B5" s="23" t="s">
        <v>25</v>
      </c>
      <c r="C5" s="38">
        <v>18</v>
      </c>
      <c r="D5" s="11">
        <v>436664</v>
      </c>
      <c r="E5" s="24">
        <v>0</v>
      </c>
      <c r="F5" s="11">
        <f>D5</f>
        <v>436664</v>
      </c>
      <c r="G5" s="24"/>
    </row>
    <row r="6" spans="1:9">
      <c r="A6" s="22">
        <v>2</v>
      </c>
      <c r="B6" s="23" t="s">
        <v>26</v>
      </c>
      <c r="C6" s="38">
        <v>40</v>
      </c>
      <c r="D6" s="36">
        <v>1434400</v>
      </c>
      <c r="E6" s="24">
        <v>1166417.23</v>
      </c>
      <c r="F6" s="36">
        <v>1402800</v>
      </c>
      <c r="G6" s="24"/>
      <c r="I6" s="47"/>
    </row>
    <row r="7" spans="1:9">
      <c r="A7" s="22">
        <v>3</v>
      </c>
      <c r="B7" s="23" t="s">
        <v>7</v>
      </c>
      <c r="C7" s="40"/>
      <c r="D7" s="28"/>
      <c r="E7" s="29"/>
      <c r="F7" s="30"/>
      <c r="G7" s="27"/>
      <c r="I7" s="47"/>
    </row>
    <row r="8" spans="1:9">
      <c r="A8" s="22">
        <v>4</v>
      </c>
      <c r="B8" s="23" t="s">
        <v>6</v>
      </c>
      <c r="C8" s="40"/>
      <c r="D8" s="28"/>
      <c r="E8" s="29"/>
      <c r="F8" s="30"/>
      <c r="G8" s="27"/>
      <c r="I8" s="47"/>
    </row>
    <row r="9" spans="1:9">
      <c r="A9" s="22">
        <v>5</v>
      </c>
      <c r="B9" s="23" t="s">
        <v>8</v>
      </c>
      <c r="C9" s="39"/>
      <c r="D9" s="24"/>
      <c r="E9" s="24"/>
      <c r="F9" s="26"/>
      <c r="G9" s="31"/>
      <c r="I9" s="47"/>
    </row>
    <row r="10" spans="1:9">
      <c r="A10" s="22">
        <v>6</v>
      </c>
      <c r="B10" s="23" t="s">
        <v>9</v>
      </c>
      <c r="C10" s="39">
        <v>4</v>
      </c>
      <c r="D10" s="24">
        <v>1436400</v>
      </c>
      <c r="E10" s="24">
        <v>1166417.23</v>
      </c>
      <c r="F10" s="26">
        <v>1402800</v>
      </c>
      <c r="G10" s="31"/>
    </row>
    <row r="11" spans="1:9">
      <c r="A11" s="22">
        <v>7</v>
      </c>
      <c r="B11" s="23" t="s">
        <v>10</v>
      </c>
      <c r="C11" s="39"/>
      <c r="D11" s="69"/>
      <c r="E11" s="33"/>
      <c r="F11" s="32"/>
      <c r="G11" s="31"/>
    </row>
    <row r="12" spans="1:9">
      <c r="A12" s="22">
        <v>8</v>
      </c>
      <c r="B12" s="23" t="s">
        <v>11</v>
      </c>
      <c r="C12" s="39"/>
      <c r="D12" s="25"/>
      <c r="E12" s="24"/>
      <c r="F12" s="26"/>
      <c r="G12" s="31"/>
      <c r="I12" s="48"/>
    </row>
    <row r="13" spans="1:9">
      <c r="A13" s="77" t="s">
        <v>12</v>
      </c>
      <c r="B13" s="77"/>
      <c r="C13" s="41">
        <f>SUM(C5:C12)</f>
        <v>62</v>
      </c>
      <c r="D13" s="34">
        <f>SUM(D5:D12)</f>
        <v>3307464</v>
      </c>
      <c r="E13" s="34">
        <f>SUM(E6:E12)</f>
        <v>2332834.46</v>
      </c>
      <c r="F13" s="34">
        <f>SUM(F5:F12)</f>
        <v>3242264</v>
      </c>
      <c r="G13" s="35"/>
    </row>
    <row r="14" spans="1:9">
      <c r="B14" s="19" t="s">
        <v>133</v>
      </c>
      <c r="I14" s="48"/>
    </row>
    <row r="15" spans="1:9">
      <c r="B15" s="19" t="s">
        <v>134</v>
      </c>
    </row>
    <row r="16" spans="1:9">
      <c r="B16" s="19" t="s">
        <v>13</v>
      </c>
    </row>
    <row r="17" spans="4:7">
      <c r="F17" s="19" t="s">
        <v>15</v>
      </c>
    </row>
    <row r="18" spans="4:7">
      <c r="F18" s="75" t="s">
        <v>48</v>
      </c>
      <c r="G18" s="75"/>
    </row>
    <row r="19" spans="4:7">
      <c r="F19" s="75" t="s">
        <v>49</v>
      </c>
      <c r="G19" s="75"/>
    </row>
    <row r="20" spans="4:7">
      <c r="F20" s="76" t="s">
        <v>44</v>
      </c>
      <c r="G20" s="76"/>
    </row>
    <row r="21" spans="4:7">
      <c r="D21" s="47"/>
    </row>
    <row r="22" spans="4:7">
      <c r="D22" s="47"/>
    </row>
    <row r="23" spans="4:7">
      <c r="D23" s="48"/>
    </row>
  </sheetData>
  <mergeCells count="7">
    <mergeCell ref="F19:G19"/>
    <mergeCell ref="F20:G20"/>
    <mergeCell ref="A1:G1"/>
    <mergeCell ref="A2:G2"/>
    <mergeCell ref="A3:G3"/>
    <mergeCell ref="A13:B13"/>
    <mergeCell ref="F18:G18"/>
  </mergeCells>
  <pageMargins left="0.7" right="0.44" top="0.7" bottom="0.43" header="0.69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26"/>
  <sheetViews>
    <sheetView view="pageBreakPreview" zoomScale="140" zoomScaleNormal="140" zoomScaleSheetLayoutView="140" workbookViewId="0">
      <selection sqref="A1:J1"/>
    </sheetView>
  </sheetViews>
  <sheetFormatPr defaultColWidth="9" defaultRowHeight="21"/>
  <cols>
    <col min="1" max="1" width="5.88671875" style="21" customWidth="1"/>
    <col min="2" max="2" width="26.88671875" style="1" customWidth="1"/>
    <col min="3" max="3" width="12" style="16" customWidth="1"/>
    <col min="4" max="4" width="9.6640625" style="16" bestFit="1" customWidth="1"/>
    <col min="5" max="5" width="9.77734375" style="17" customWidth="1"/>
    <col min="6" max="6" width="23.21875" style="10" customWidth="1"/>
    <col min="7" max="7" width="11.21875" style="18" bestFit="1" customWidth="1"/>
    <col min="8" max="8" width="21.6640625" style="10" customWidth="1"/>
    <col min="9" max="9" width="12.33203125" style="18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>
      <c r="A1" s="72" t="s">
        <v>58</v>
      </c>
      <c r="B1" s="72"/>
      <c r="C1" s="72"/>
      <c r="D1" s="72"/>
      <c r="E1" s="72"/>
      <c r="F1" s="72"/>
      <c r="G1" s="72"/>
      <c r="H1" s="72"/>
      <c r="I1" s="72"/>
      <c r="J1" s="72"/>
      <c r="K1" s="19"/>
    </row>
    <row r="2" spans="1:11">
      <c r="A2" s="73" t="s">
        <v>29</v>
      </c>
      <c r="B2" s="73"/>
      <c r="C2" s="73"/>
      <c r="D2" s="73"/>
      <c r="E2" s="73"/>
      <c r="F2" s="73"/>
      <c r="G2" s="73"/>
      <c r="H2" s="73"/>
      <c r="I2" s="73"/>
      <c r="J2" s="73"/>
      <c r="K2" s="37"/>
    </row>
    <row r="3" spans="1:11" ht="55.8">
      <c r="A3" s="49" t="s">
        <v>0</v>
      </c>
      <c r="B3" s="49" t="s">
        <v>16</v>
      </c>
      <c r="C3" s="50" t="s">
        <v>17</v>
      </c>
      <c r="D3" s="50" t="s">
        <v>18</v>
      </c>
      <c r="E3" s="51" t="s">
        <v>19</v>
      </c>
      <c r="F3" s="74" t="s">
        <v>20</v>
      </c>
      <c r="G3" s="74"/>
      <c r="H3" s="74" t="s">
        <v>21</v>
      </c>
      <c r="I3" s="74"/>
      <c r="J3" s="49" t="s">
        <v>22</v>
      </c>
      <c r="K3" s="49" t="s">
        <v>5</v>
      </c>
    </row>
    <row r="4" spans="1:11" s="19" customFormat="1" ht="37.200000000000003">
      <c r="A4" s="49">
        <v>1</v>
      </c>
      <c r="B4" s="52" t="s">
        <v>40</v>
      </c>
      <c r="C4" s="53">
        <v>11050</v>
      </c>
      <c r="D4" s="54">
        <v>0</v>
      </c>
      <c r="E4" s="54" t="s">
        <v>24</v>
      </c>
      <c r="F4" s="55" t="s">
        <v>41</v>
      </c>
      <c r="G4" s="56">
        <v>11050</v>
      </c>
      <c r="H4" s="55" t="str">
        <f t="shared" ref="H4:I21" si="0">F4</f>
        <v>โรงพิมพ์อาสารักษาดินแดน กรมการปกครอง</v>
      </c>
      <c r="I4" s="56">
        <f t="shared" si="0"/>
        <v>11050</v>
      </c>
      <c r="J4" s="49" t="s">
        <v>23</v>
      </c>
      <c r="K4" s="49"/>
    </row>
    <row r="5" spans="1:11" s="19" customFormat="1">
      <c r="A5" s="49">
        <v>2</v>
      </c>
      <c r="B5" s="52" t="s">
        <v>77</v>
      </c>
      <c r="C5" s="53">
        <v>9970</v>
      </c>
      <c r="D5" s="54">
        <v>0</v>
      </c>
      <c r="E5" s="54" t="s">
        <v>24</v>
      </c>
      <c r="F5" s="55" t="s">
        <v>78</v>
      </c>
      <c r="G5" s="56">
        <v>9970</v>
      </c>
      <c r="H5" s="55" t="str">
        <f t="shared" si="0"/>
        <v>บ้านยาสามพี่น้อง</v>
      </c>
      <c r="I5" s="56">
        <f t="shared" si="0"/>
        <v>9970</v>
      </c>
      <c r="J5" s="49" t="s">
        <v>14</v>
      </c>
      <c r="K5" s="49"/>
    </row>
    <row r="6" spans="1:11" s="19" customFormat="1">
      <c r="A6" s="49">
        <v>3</v>
      </c>
      <c r="B6" s="52" t="s">
        <v>86</v>
      </c>
      <c r="C6" s="53">
        <v>14000</v>
      </c>
      <c r="D6" s="54">
        <v>0</v>
      </c>
      <c r="E6" s="54" t="s">
        <v>24</v>
      </c>
      <c r="F6" s="55" t="s">
        <v>87</v>
      </c>
      <c r="G6" s="56">
        <v>14000</v>
      </c>
      <c r="H6" s="55" t="str">
        <f t="shared" si="0"/>
        <v>หจก.โชคชัยการยาง นครพนม</v>
      </c>
      <c r="I6" s="56">
        <f t="shared" si="0"/>
        <v>14000</v>
      </c>
      <c r="J6" s="49" t="s">
        <v>14</v>
      </c>
      <c r="K6" s="49"/>
    </row>
    <row r="7" spans="1:11" s="19" customFormat="1">
      <c r="A7" s="49">
        <v>4</v>
      </c>
      <c r="B7" s="52" t="s">
        <v>90</v>
      </c>
      <c r="C7" s="53">
        <v>46810</v>
      </c>
      <c r="D7" s="54">
        <v>0</v>
      </c>
      <c r="E7" s="54" t="s">
        <v>24</v>
      </c>
      <c r="F7" s="55" t="s">
        <v>45</v>
      </c>
      <c r="G7" s="56">
        <v>46810</v>
      </c>
      <c r="H7" s="55" t="str">
        <f t="shared" si="0"/>
        <v>หจก.ตั้งท่งเชียงก่อสร้าง</v>
      </c>
      <c r="I7" s="56">
        <f t="shared" si="0"/>
        <v>46810</v>
      </c>
      <c r="J7" s="49" t="s">
        <v>14</v>
      </c>
      <c r="K7" s="49"/>
    </row>
    <row r="8" spans="1:11" s="19" customFormat="1">
      <c r="A8" s="49">
        <v>5</v>
      </c>
      <c r="B8" s="52" t="s">
        <v>93</v>
      </c>
      <c r="C8" s="53">
        <v>100000</v>
      </c>
      <c r="D8" s="54">
        <v>0</v>
      </c>
      <c r="E8" s="54" t="s">
        <v>24</v>
      </c>
      <c r="F8" s="55" t="s">
        <v>94</v>
      </c>
      <c r="G8" s="56">
        <v>100000</v>
      </c>
      <c r="H8" s="55" t="str">
        <f t="shared" si="0"/>
        <v>ร้าน ส.การเบาะ</v>
      </c>
      <c r="I8" s="56">
        <f t="shared" si="0"/>
        <v>100000</v>
      </c>
      <c r="J8" s="49" t="s">
        <v>14</v>
      </c>
      <c r="K8" s="49"/>
    </row>
    <row r="9" spans="1:11" s="19" customFormat="1">
      <c r="A9" s="49">
        <v>6</v>
      </c>
      <c r="B9" s="52" t="s">
        <v>95</v>
      </c>
      <c r="C9" s="53">
        <v>17700</v>
      </c>
      <c r="D9" s="54">
        <v>0</v>
      </c>
      <c r="E9" s="54" t="s">
        <v>24</v>
      </c>
      <c r="F9" s="55" t="s">
        <v>45</v>
      </c>
      <c r="G9" s="56">
        <v>17700</v>
      </c>
      <c r="H9" s="55" t="str">
        <f t="shared" si="0"/>
        <v>หจก.ตั้งท่งเชียงก่อสร้าง</v>
      </c>
      <c r="I9" s="56">
        <f t="shared" si="0"/>
        <v>17700</v>
      </c>
      <c r="J9" s="49" t="s">
        <v>14</v>
      </c>
      <c r="K9" s="49"/>
    </row>
    <row r="10" spans="1:11" s="19" customFormat="1" ht="37.200000000000003">
      <c r="A10" s="49">
        <v>7</v>
      </c>
      <c r="B10" s="52" t="s">
        <v>96</v>
      </c>
      <c r="C10" s="53">
        <v>14460</v>
      </c>
      <c r="D10" s="54">
        <v>0</v>
      </c>
      <c r="E10" s="54" t="s">
        <v>24</v>
      </c>
      <c r="F10" s="55" t="s">
        <v>97</v>
      </c>
      <c r="G10" s="56">
        <v>14460</v>
      </c>
      <c r="H10" s="55" t="str">
        <f t="shared" si="0"/>
        <v>ร้านเอกทรัพย์นานาภัณฑ์</v>
      </c>
      <c r="I10" s="56">
        <f t="shared" si="0"/>
        <v>14460</v>
      </c>
      <c r="J10" s="49" t="s">
        <v>14</v>
      </c>
      <c r="K10" s="49"/>
    </row>
    <row r="11" spans="1:11" s="19" customFormat="1" ht="37.200000000000003">
      <c r="A11" s="49">
        <v>8</v>
      </c>
      <c r="B11" s="52" t="s">
        <v>101</v>
      </c>
      <c r="C11" s="53">
        <v>23970</v>
      </c>
      <c r="D11" s="54">
        <v>0</v>
      </c>
      <c r="E11" s="54" t="s">
        <v>24</v>
      </c>
      <c r="F11" s="55" t="s">
        <v>102</v>
      </c>
      <c r="G11" s="56">
        <v>23970</v>
      </c>
      <c r="H11" s="55" t="str">
        <f t="shared" si="0"/>
        <v xml:space="preserve">บริษัท เฟอร์เฟคแสงดาวเฟอร์นิเจอ แกรนด์ จำกัด </v>
      </c>
      <c r="I11" s="56">
        <f t="shared" si="0"/>
        <v>23970</v>
      </c>
      <c r="J11" s="49" t="s">
        <v>14</v>
      </c>
      <c r="K11" s="49"/>
    </row>
    <row r="12" spans="1:11" s="19" customFormat="1">
      <c r="A12" s="49">
        <v>9</v>
      </c>
      <c r="B12" s="52" t="s">
        <v>50</v>
      </c>
      <c r="C12" s="53">
        <v>10735</v>
      </c>
      <c r="D12" s="54">
        <v>0</v>
      </c>
      <c r="E12" s="54" t="s">
        <v>24</v>
      </c>
      <c r="F12" s="55" t="s">
        <v>51</v>
      </c>
      <c r="G12" s="56">
        <v>10735</v>
      </c>
      <c r="H12" s="55" t="str">
        <f t="shared" si="0"/>
        <v>ร้าน จ.เจริญชัยศรี</v>
      </c>
      <c r="I12" s="56">
        <f t="shared" si="0"/>
        <v>10735</v>
      </c>
      <c r="J12" s="49" t="s">
        <v>14</v>
      </c>
      <c r="K12" s="49"/>
    </row>
    <row r="13" spans="1:11" ht="37.200000000000003">
      <c r="A13" s="49">
        <v>10</v>
      </c>
      <c r="B13" s="52" t="s">
        <v>104</v>
      </c>
      <c r="C13" s="53">
        <v>5000</v>
      </c>
      <c r="D13" s="54">
        <v>0</v>
      </c>
      <c r="E13" s="54" t="s">
        <v>24</v>
      </c>
      <c r="F13" s="55" t="s">
        <v>105</v>
      </c>
      <c r="G13" s="56">
        <v>5000</v>
      </c>
      <c r="H13" s="55" t="str">
        <f t="shared" si="0"/>
        <v>บริษัท ทีเอศ่วด์ เซนเตอร์ จำกัด</v>
      </c>
      <c r="I13" s="56">
        <f t="shared" si="0"/>
        <v>5000</v>
      </c>
      <c r="J13" s="49" t="s">
        <v>14</v>
      </c>
      <c r="K13" s="57"/>
    </row>
    <row r="14" spans="1:11">
      <c r="A14" s="49">
        <v>11</v>
      </c>
      <c r="B14" s="52" t="s">
        <v>106</v>
      </c>
      <c r="C14" s="53">
        <v>10769</v>
      </c>
      <c r="D14" s="54">
        <v>0</v>
      </c>
      <c r="E14" s="54" t="s">
        <v>24</v>
      </c>
      <c r="F14" s="55" t="s">
        <v>51</v>
      </c>
      <c r="G14" s="56">
        <v>10769</v>
      </c>
      <c r="H14" s="55" t="str">
        <f t="shared" si="0"/>
        <v>ร้าน จ.เจริญชัยศรี</v>
      </c>
      <c r="I14" s="56">
        <f t="shared" si="0"/>
        <v>10769</v>
      </c>
      <c r="J14" s="49" t="s">
        <v>14</v>
      </c>
      <c r="K14" s="57"/>
    </row>
    <row r="15" spans="1:11">
      <c r="A15" s="49">
        <v>12</v>
      </c>
      <c r="B15" s="52" t="s">
        <v>107</v>
      </c>
      <c r="C15" s="53">
        <v>82840</v>
      </c>
      <c r="D15" s="54">
        <v>0</v>
      </c>
      <c r="E15" s="54" t="s">
        <v>24</v>
      </c>
      <c r="F15" s="55" t="s">
        <v>51</v>
      </c>
      <c r="G15" s="56">
        <v>82840</v>
      </c>
      <c r="H15" s="55" t="str">
        <f t="shared" si="0"/>
        <v>ร้าน จ.เจริญชัยศรี</v>
      </c>
      <c r="I15" s="56">
        <f t="shared" si="0"/>
        <v>82840</v>
      </c>
      <c r="J15" s="49" t="s">
        <v>14</v>
      </c>
      <c r="K15" s="57"/>
    </row>
    <row r="16" spans="1:11" ht="28.5" customHeight="1">
      <c r="A16" s="49">
        <v>13</v>
      </c>
      <c r="B16" s="52" t="s">
        <v>108</v>
      </c>
      <c r="C16" s="53">
        <v>19000</v>
      </c>
      <c r="D16" s="54">
        <v>0</v>
      </c>
      <c r="E16" s="54" t="s">
        <v>24</v>
      </c>
      <c r="F16" s="55" t="s">
        <v>109</v>
      </c>
      <c r="G16" s="56">
        <v>19000</v>
      </c>
      <c r="H16" s="55" t="str">
        <f t="shared" si="0"/>
        <v>ร้าน ชนภัย and Rescue (C.A.R)</v>
      </c>
      <c r="I16" s="56">
        <f t="shared" si="0"/>
        <v>19000</v>
      </c>
      <c r="J16" s="49" t="s">
        <v>14</v>
      </c>
      <c r="K16" s="57"/>
    </row>
    <row r="17" spans="1:11" ht="37.200000000000003">
      <c r="A17" s="49">
        <v>14</v>
      </c>
      <c r="B17" s="52" t="s">
        <v>110</v>
      </c>
      <c r="C17" s="53">
        <v>23970</v>
      </c>
      <c r="D17" s="54">
        <v>0</v>
      </c>
      <c r="E17" s="54" t="s">
        <v>24</v>
      </c>
      <c r="F17" s="55" t="s">
        <v>102</v>
      </c>
      <c r="G17" s="56">
        <v>23970</v>
      </c>
      <c r="H17" s="55" t="str">
        <f>F17</f>
        <v xml:space="preserve">บริษัท เฟอร์เฟคแสงดาวเฟอร์นิเจอ แกรนด์ จำกัด </v>
      </c>
      <c r="I17" s="56">
        <f t="shared" si="0"/>
        <v>23970</v>
      </c>
      <c r="J17" s="49" t="s">
        <v>14</v>
      </c>
      <c r="K17" s="57"/>
    </row>
    <row r="18" spans="1:11">
      <c r="A18" s="49">
        <v>15</v>
      </c>
      <c r="B18" s="52" t="s">
        <v>111</v>
      </c>
      <c r="C18" s="53">
        <v>4065</v>
      </c>
      <c r="D18" s="54">
        <v>0</v>
      </c>
      <c r="E18" s="54" t="s">
        <v>24</v>
      </c>
      <c r="F18" s="55" t="s">
        <v>45</v>
      </c>
      <c r="G18" s="56">
        <v>4065</v>
      </c>
      <c r="H18" s="55" t="str">
        <f>F18</f>
        <v>หจก.ตั้งท่งเชียงก่อสร้าง</v>
      </c>
      <c r="I18" s="56">
        <f t="shared" si="0"/>
        <v>4065</v>
      </c>
      <c r="J18" s="49" t="s">
        <v>14</v>
      </c>
      <c r="K18" s="57"/>
    </row>
    <row r="19" spans="1:11">
      <c r="A19" s="49">
        <v>16</v>
      </c>
      <c r="B19" s="52" t="s">
        <v>112</v>
      </c>
      <c r="C19" s="53">
        <v>15390</v>
      </c>
      <c r="D19" s="54">
        <v>0</v>
      </c>
      <c r="E19" s="54" t="s">
        <v>24</v>
      </c>
      <c r="F19" s="55" t="s">
        <v>113</v>
      </c>
      <c r="G19" s="56">
        <v>15390</v>
      </c>
      <c r="H19" s="55" t="str">
        <f>F19</f>
        <v>ร้าน พี.โอเอ.เซอร์วิส</v>
      </c>
      <c r="I19" s="56">
        <f t="shared" si="0"/>
        <v>15390</v>
      </c>
      <c r="J19" s="49" t="s">
        <v>14</v>
      </c>
      <c r="K19" s="57"/>
    </row>
    <row r="20" spans="1:11">
      <c r="A20" s="49">
        <v>17</v>
      </c>
      <c r="B20" s="52" t="s">
        <v>114</v>
      </c>
      <c r="C20" s="53">
        <v>21975</v>
      </c>
      <c r="D20" s="54">
        <v>0</v>
      </c>
      <c r="E20" s="54" t="s">
        <v>24</v>
      </c>
      <c r="F20" s="55" t="s">
        <v>51</v>
      </c>
      <c r="G20" s="56">
        <v>21975</v>
      </c>
      <c r="H20" s="55" t="str">
        <f>F20</f>
        <v>ร้าน จ.เจริญชัยศรี</v>
      </c>
      <c r="I20" s="56">
        <f t="shared" si="0"/>
        <v>21975</v>
      </c>
      <c r="J20" s="49" t="s">
        <v>14</v>
      </c>
      <c r="K20" s="57"/>
    </row>
    <row r="21" spans="1:11" ht="37.200000000000003">
      <c r="A21" s="49">
        <v>18</v>
      </c>
      <c r="B21" s="52" t="s">
        <v>115</v>
      </c>
      <c r="C21" s="53">
        <v>4960</v>
      </c>
      <c r="D21" s="54">
        <v>0</v>
      </c>
      <c r="E21" s="54" t="s">
        <v>24</v>
      </c>
      <c r="F21" s="68" t="s">
        <v>113</v>
      </c>
      <c r="G21" s="56">
        <v>4960</v>
      </c>
      <c r="H21" s="55" t="str">
        <f>F21</f>
        <v>ร้าน พี.โอเอ.เซอร์วิส</v>
      </c>
      <c r="I21" s="56">
        <f t="shared" si="0"/>
        <v>4960</v>
      </c>
      <c r="J21" s="49" t="s">
        <v>23</v>
      </c>
      <c r="K21" s="57"/>
    </row>
    <row r="22" spans="1:11">
      <c r="A22" s="58"/>
      <c r="B22" s="59" t="s">
        <v>131</v>
      </c>
      <c r="C22" s="60">
        <f>SUM(C4:C21)</f>
        <v>436664</v>
      </c>
      <c r="D22" s="61">
        <f>SUM(D4:D21)</f>
        <v>0</v>
      </c>
      <c r="E22" s="62"/>
      <c r="F22" s="63"/>
      <c r="G22" s="64">
        <f>SUM(G4:G21)</f>
        <v>436664</v>
      </c>
      <c r="H22" s="65"/>
      <c r="I22" s="66">
        <f>SUM(I4:I21)</f>
        <v>436664</v>
      </c>
      <c r="J22" s="49"/>
      <c r="K22" s="67"/>
    </row>
    <row r="26" spans="1:11">
      <c r="F26" s="45"/>
    </row>
  </sheetData>
  <mergeCells count="4">
    <mergeCell ref="A1:J1"/>
    <mergeCell ref="A2:J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48"/>
  <sheetViews>
    <sheetView view="pageBreakPreview" zoomScale="110" zoomScaleNormal="140" zoomScaleSheetLayoutView="110" workbookViewId="0">
      <selection activeCell="H53" sqref="H53"/>
    </sheetView>
  </sheetViews>
  <sheetFormatPr defaultColWidth="9" defaultRowHeight="21"/>
  <cols>
    <col min="1" max="1" width="5.6640625" style="10" customWidth="1"/>
    <col min="2" max="2" width="21.77734375" style="1" customWidth="1"/>
    <col min="3" max="3" width="12.88671875" style="16" bestFit="1" customWidth="1"/>
    <col min="4" max="4" width="13.109375" style="16" customWidth="1"/>
    <col min="5" max="5" width="9.6640625" style="17" bestFit="1" customWidth="1"/>
    <col min="6" max="6" width="25.21875" style="10" customWidth="1"/>
    <col min="7" max="7" width="12.21875" style="18" bestFit="1" customWidth="1"/>
    <col min="8" max="8" width="26.44140625" style="10" bestFit="1" customWidth="1"/>
    <col min="9" max="9" width="12.21875" style="18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>
      <c r="A2" s="78" t="s">
        <v>30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63">
      <c r="A3" s="42" t="s">
        <v>0</v>
      </c>
      <c r="B3" s="42" t="s">
        <v>16</v>
      </c>
      <c r="C3" s="43" t="s">
        <v>17</v>
      </c>
      <c r="D3" s="43" t="s">
        <v>18</v>
      </c>
      <c r="E3" s="42" t="s">
        <v>19</v>
      </c>
      <c r="F3" s="79" t="s">
        <v>20</v>
      </c>
      <c r="G3" s="80"/>
      <c r="H3" s="79" t="s">
        <v>21</v>
      </c>
      <c r="I3" s="80"/>
      <c r="J3" s="42" t="s">
        <v>22</v>
      </c>
      <c r="K3" s="42" t="s">
        <v>5</v>
      </c>
    </row>
    <row r="4" spans="1:11" s="19" customFormat="1" ht="63">
      <c r="A4" s="2">
        <v>1</v>
      </c>
      <c r="B4" s="4" t="s">
        <v>60</v>
      </c>
      <c r="C4" s="5">
        <v>8000</v>
      </c>
      <c r="D4" s="6">
        <v>0</v>
      </c>
      <c r="E4" s="6" t="s">
        <v>54</v>
      </c>
      <c r="F4" s="9" t="s">
        <v>31</v>
      </c>
      <c r="G4" s="8">
        <f t="shared" ref="G4:G11" si="0">C4</f>
        <v>8000</v>
      </c>
      <c r="H4" s="9" t="str">
        <f t="shared" ref="H4:H11" si="1">F4</f>
        <v>นางสาวภาวรินทร์ จันทร์ไตรัต</v>
      </c>
      <c r="I4" s="8">
        <f t="shared" ref="I4:I11" si="2">C4</f>
        <v>8000</v>
      </c>
      <c r="J4" s="3" t="s">
        <v>23</v>
      </c>
      <c r="K4" s="2"/>
    </row>
    <row r="5" spans="1:11" s="19" customFormat="1" ht="63">
      <c r="A5" s="2">
        <v>2</v>
      </c>
      <c r="B5" s="4" t="s">
        <v>61</v>
      </c>
      <c r="C5" s="5">
        <v>9000</v>
      </c>
      <c r="D5" s="6">
        <v>0</v>
      </c>
      <c r="E5" s="6" t="s">
        <v>54</v>
      </c>
      <c r="F5" s="7" t="s">
        <v>35</v>
      </c>
      <c r="G5" s="8">
        <f t="shared" si="0"/>
        <v>9000</v>
      </c>
      <c r="H5" s="7" t="str">
        <f t="shared" si="1"/>
        <v>นางสาวลลิตา  แสงศาลา</v>
      </c>
      <c r="I5" s="8">
        <f t="shared" si="2"/>
        <v>9000</v>
      </c>
      <c r="J5" s="3" t="s">
        <v>14</v>
      </c>
      <c r="K5" s="2"/>
    </row>
    <row r="6" spans="1:11" s="19" customFormat="1" ht="42">
      <c r="A6" s="2">
        <v>3</v>
      </c>
      <c r="B6" s="4" t="s">
        <v>62</v>
      </c>
      <c r="C6" s="5">
        <v>9000</v>
      </c>
      <c r="D6" s="6">
        <v>0</v>
      </c>
      <c r="E6" s="6" t="s">
        <v>54</v>
      </c>
      <c r="F6" s="9" t="s">
        <v>32</v>
      </c>
      <c r="G6" s="8">
        <f t="shared" si="0"/>
        <v>9000</v>
      </c>
      <c r="H6" s="9" t="str">
        <f t="shared" si="1"/>
        <v>นายวัชระ ธน.น้อย</v>
      </c>
      <c r="I6" s="8">
        <f t="shared" si="2"/>
        <v>9000</v>
      </c>
      <c r="J6" s="3" t="s">
        <v>14</v>
      </c>
      <c r="K6" s="2"/>
    </row>
    <row r="7" spans="1:11" s="19" customFormat="1" ht="63">
      <c r="A7" s="2">
        <v>4</v>
      </c>
      <c r="B7" s="20" t="s">
        <v>63</v>
      </c>
      <c r="C7" s="5">
        <v>8000</v>
      </c>
      <c r="D7" s="6">
        <v>0</v>
      </c>
      <c r="E7" s="6" t="s">
        <v>54</v>
      </c>
      <c r="F7" s="9" t="s">
        <v>28</v>
      </c>
      <c r="G7" s="8">
        <f t="shared" si="0"/>
        <v>8000</v>
      </c>
      <c r="H7" s="9" t="str">
        <f t="shared" si="1"/>
        <v>นางสาวกัญญานัฐ พรหมคนซื่อ</v>
      </c>
      <c r="I7" s="8">
        <f t="shared" si="2"/>
        <v>8000</v>
      </c>
      <c r="J7" s="3" t="s">
        <v>14</v>
      </c>
      <c r="K7" s="2"/>
    </row>
    <row r="8" spans="1:11" s="19" customFormat="1" ht="42">
      <c r="A8" s="2">
        <v>5</v>
      </c>
      <c r="B8" s="4" t="s">
        <v>64</v>
      </c>
      <c r="C8" s="5">
        <v>8000</v>
      </c>
      <c r="D8" s="6">
        <v>0</v>
      </c>
      <c r="E8" s="6" t="s">
        <v>54</v>
      </c>
      <c r="F8" s="9" t="s">
        <v>33</v>
      </c>
      <c r="G8" s="8">
        <f t="shared" si="0"/>
        <v>8000</v>
      </c>
      <c r="H8" s="9" t="str">
        <f t="shared" si="1"/>
        <v>นางสาวชลดา พุธโก</v>
      </c>
      <c r="I8" s="8">
        <f t="shared" si="2"/>
        <v>8000</v>
      </c>
      <c r="J8" s="3" t="s">
        <v>14</v>
      </c>
      <c r="K8" s="2"/>
    </row>
    <row r="9" spans="1:11" s="19" customFormat="1" ht="42">
      <c r="A9" s="2">
        <v>6</v>
      </c>
      <c r="B9" s="4" t="s">
        <v>65</v>
      </c>
      <c r="C9" s="5">
        <v>8000</v>
      </c>
      <c r="D9" s="6">
        <v>0</v>
      </c>
      <c r="E9" s="6" t="s">
        <v>54</v>
      </c>
      <c r="F9" s="9" t="s">
        <v>56</v>
      </c>
      <c r="G9" s="8">
        <f t="shared" si="0"/>
        <v>8000</v>
      </c>
      <c r="H9" s="9" t="str">
        <f t="shared" si="1"/>
        <v>นางสาววารุณี พ่อพิลา</v>
      </c>
      <c r="I9" s="8">
        <f t="shared" si="2"/>
        <v>8000</v>
      </c>
      <c r="J9" s="3" t="s">
        <v>14</v>
      </c>
      <c r="K9" s="2"/>
    </row>
    <row r="10" spans="1:11" s="19" customFormat="1" ht="42">
      <c r="A10" s="2">
        <v>7</v>
      </c>
      <c r="B10" s="4" t="s">
        <v>65</v>
      </c>
      <c r="C10" s="5">
        <v>8000</v>
      </c>
      <c r="D10" s="6">
        <v>0</v>
      </c>
      <c r="E10" s="6" t="s">
        <v>54</v>
      </c>
      <c r="F10" s="9" t="s">
        <v>57</v>
      </c>
      <c r="G10" s="8">
        <f t="shared" si="0"/>
        <v>8000</v>
      </c>
      <c r="H10" s="9" t="str">
        <f t="shared" si="1"/>
        <v>นางสาววิกานดา วงค์แก้ว</v>
      </c>
      <c r="I10" s="8">
        <f t="shared" si="2"/>
        <v>8000</v>
      </c>
      <c r="J10" s="3" t="s">
        <v>14</v>
      </c>
      <c r="K10" s="2"/>
    </row>
    <row r="11" spans="1:11" s="19" customFormat="1" ht="42">
      <c r="A11" s="2">
        <v>8</v>
      </c>
      <c r="B11" s="4" t="s">
        <v>66</v>
      </c>
      <c r="C11" s="5">
        <v>9000</v>
      </c>
      <c r="D11" s="6">
        <v>0</v>
      </c>
      <c r="E11" s="6" t="s">
        <v>54</v>
      </c>
      <c r="F11" s="9" t="s">
        <v>27</v>
      </c>
      <c r="G11" s="8">
        <f t="shared" si="0"/>
        <v>9000</v>
      </c>
      <c r="H11" s="9" t="str">
        <f t="shared" si="1"/>
        <v>นายเทวรรณ์ ไชยศรี</v>
      </c>
      <c r="I11" s="8">
        <f t="shared" si="2"/>
        <v>9000</v>
      </c>
      <c r="J11" s="3" t="s">
        <v>14</v>
      </c>
      <c r="K11" s="2"/>
    </row>
    <row r="12" spans="1:11" s="19" customFormat="1" ht="63">
      <c r="A12" s="2">
        <v>9</v>
      </c>
      <c r="B12" s="4" t="s">
        <v>67</v>
      </c>
      <c r="C12" s="5">
        <v>7000</v>
      </c>
      <c r="D12" s="6">
        <v>0</v>
      </c>
      <c r="E12" s="6" t="s">
        <v>54</v>
      </c>
      <c r="F12" s="9" t="s">
        <v>53</v>
      </c>
      <c r="G12" s="8">
        <f t="shared" ref="G12:G19" si="3">C12</f>
        <v>7000</v>
      </c>
      <c r="H12" s="9" t="str">
        <f t="shared" ref="H12:H19" si="4">F12</f>
        <v>นายณัฐพงษ์ พรหมคนซื่อ</v>
      </c>
      <c r="I12" s="8">
        <f t="shared" ref="I12:I19" si="5">C12</f>
        <v>7000</v>
      </c>
      <c r="J12" s="3" t="s">
        <v>14</v>
      </c>
      <c r="K12" s="2"/>
    </row>
    <row r="13" spans="1:11" s="19" customFormat="1" ht="42">
      <c r="A13" s="2">
        <v>10</v>
      </c>
      <c r="B13" s="4" t="s">
        <v>65</v>
      </c>
      <c r="C13" s="5">
        <v>7000</v>
      </c>
      <c r="D13" s="6">
        <v>0</v>
      </c>
      <c r="E13" s="6" t="s">
        <v>54</v>
      </c>
      <c r="F13" s="9" t="s">
        <v>55</v>
      </c>
      <c r="G13" s="8">
        <f t="shared" si="3"/>
        <v>7000</v>
      </c>
      <c r="H13" s="9" t="str">
        <f t="shared" si="4"/>
        <v>นายเบ็ญทอง พ่อโคตร</v>
      </c>
      <c r="I13" s="8">
        <f t="shared" si="5"/>
        <v>7000</v>
      </c>
      <c r="J13" s="3" t="s">
        <v>14</v>
      </c>
      <c r="K13" s="2"/>
    </row>
    <row r="14" spans="1:11" s="19" customFormat="1" ht="63">
      <c r="A14" s="2">
        <v>11</v>
      </c>
      <c r="B14" s="4" t="s">
        <v>68</v>
      </c>
      <c r="C14" s="5">
        <v>10000</v>
      </c>
      <c r="D14" s="6">
        <v>0</v>
      </c>
      <c r="E14" s="6" t="s">
        <v>54</v>
      </c>
      <c r="F14" s="9" t="s">
        <v>69</v>
      </c>
      <c r="G14" s="8">
        <f t="shared" si="3"/>
        <v>10000</v>
      </c>
      <c r="H14" s="9" t="str">
        <f t="shared" si="4"/>
        <v>มหาวิทยาลัยขอนแก่น</v>
      </c>
      <c r="I14" s="8">
        <f t="shared" si="5"/>
        <v>10000</v>
      </c>
      <c r="J14" s="3" t="s">
        <v>14</v>
      </c>
      <c r="K14" s="2"/>
    </row>
    <row r="15" spans="1:11" s="19" customFormat="1" ht="63">
      <c r="A15" s="2">
        <v>12</v>
      </c>
      <c r="B15" s="4" t="s">
        <v>70</v>
      </c>
      <c r="C15" s="5">
        <v>400000</v>
      </c>
      <c r="D15" s="46">
        <v>410046.18</v>
      </c>
      <c r="E15" s="6" t="s">
        <v>54</v>
      </c>
      <c r="F15" s="9" t="s">
        <v>45</v>
      </c>
      <c r="G15" s="8">
        <v>399000</v>
      </c>
      <c r="H15" s="9" t="str">
        <f t="shared" si="4"/>
        <v>หจก.ตั้งท่งเชียงก่อสร้าง</v>
      </c>
      <c r="I15" s="8">
        <v>399000</v>
      </c>
      <c r="J15" s="3" t="s">
        <v>14</v>
      </c>
      <c r="K15" s="2"/>
    </row>
    <row r="16" spans="1:11" s="19" customFormat="1" ht="84">
      <c r="A16" s="2">
        <v>13</v>
      </c>
      <c r="B16" s="4" t="s">
        <v>71</v>
      </c>
      <c r="C16" s="5">
        <v>400000</v>
      </c>
      <c r="D16" s="46">
        <v>405574.72</v>
      </c>
      <c r="E16" s="6" t="s">
        <v>54</v>
      </c>
      <c r="F16" s="9" t="s">
        <v>43</v>
      </c>
      <c r="G16" s="8">
        <v>399000</v>
      </c>
      <c r="H16" s="9" t="str">
        <f t="shared" si="4"/>
        <v>หจก.สาธิตธนามี</v>
      </c>
      <c r="I16" s="8">
        <v>399000</v>
      </c>
      <c r="J16" s="3" t="s">
        <v>14</v>
      </c>
      <c r="K16" s="2"/>
    </row>
    <row r="17" spans="1:11" s="19" customFormat="1" ht="63">
      <c r="A17" s="2">
        <v>14</v>
      </c>
      <c r="B17" s="4" t="s">
        <v>72</v>
      </c>
      <c r="C17" s="5">
        <v>9000</v>
      </c>
      <c r="D17" s="6">
        <v>0</v>
      </c>
      <c r="E17" s="6" t="s">
        <v>24</v>
      </c>
      <c r="F17" s="9" t="s">
        <v>37</v>
      </c>
      <c r="G17" s="8">
        <f t="shared" si="3"/>
        <v>9000</v>
      </c>
      <c r="H17" s="9" t="str">
        <f t="shared" si="4"/>
        <v>นางสาวโชติกา จรรยากร</v>
      </c>
      <c r="I17" s="8">
        <f t="shared" si="5"/>
        <v>9000</v>
      </c>
      <c r="J17" s="3" t="s">
        <v>14</v>
      </c>
      <c r="K17" s="2"/>
    </row>
    <row r="18" spans="1:11" s="19" customFormat="1" ht="63">
      <c r="A18" s="2">
        <v>15</v>
      </c>
      <c r="B18" s="4" t="s">
        <v>73</v>
      </c>
      <c r="C18" s="5">
        <v>8500</v>
      </c>
      <c r="D18" s="6">
        <v>0</v>
      </c>
      <c r="E18" s="6" t="s">
        <v>54</v>
      </c>
      <c r="F18" s="9" t="s">
        <v>42</v>
      </c>
      <c r="G18" s="8">
        <f t="shared" si="3"/>
        <v>8500</v>
      </c>
      <c r="H18" s="9" t="str">
        <f t="shared" si="4"/>
        <v>นายสุริยะ หาญมนตรี</v>
      </c>
      <c r="I18" s="8">
        <f t="shared" si="5"/>
        <v>8500</v>
      </c>
      <c r="J18" s="3" t="s">
        <v>14</v>
      </c>
      <c r="K18" s="2"/>
    </row>
    <row r="19" spans="1:11" s="19" customFormat="1" ht="63">
      <c r="A19" s="2">
        <v>16</v>
      </c>
      <c r="B19" s="4" t="s">
        <v>74</v>
      </c>
      <c r="C19" s="5">
        <v>5800</v>
      </c>
      <c r="D19" s="6">
        <v>0</v>
      </c>
      <c r="E19" s="6" t="s">
        <v>54</v>
      </c>
      <c r="F19" s="9" t="s">
        <v>52</v>
      </c>
      <c r="G19" s="8">
        <f t="shared" si="3"/>
        <v>5800</v>
      </c>
      <c r="H19" s="9" t="str">
        <f t="shared" si="4"/>
        <v>นายสัญชัย อินนะระ</v>
      </c>
      <c r="I19" s="8">
        <f t="shared" si="5"/>
        <v>5800</v>
      </c>
      <c r="J19" s="3" t="s">
        <v>14</v>
      </c>
      <c r="K19" s="2"/>
    </row>
    <row r="20" spans="1:11" s="19" customFormat="1" ht="63">
      <c r="A20" s="2">
        <v>17</v>
      </c>
      <c r="B20" s="20" t="s">
        <v>75</v>
      </c>
      <c r="C20" s="5">
        <v>3000</v>
      </c>
      <c r="D20" s="6">
        <v>0</v>
      </c>
      <c r="E20" s="6" t="s">
        <v>54</v>
      </c>
      <c r="F20" s="7" t="s">
        <v>34</v>
      </c>
      <c r="G20" s="8">
        <f>C20</f>
        <v>3000</v>
      </c>
      <c r="H20" s="7" t="str">
        <f>F20</f>
        <v>ร้าน พี โอเอ.เซอร์วิส</v>
      </c>
      <c r="I20" s="8">
        <f>C20</f>
        <v>3000</v>
      </c>
      <c r="J20" s="3" t="s">
        <v>14</v>
      </c>
      <c r="K20" s="2"/>
    </row>
    <row r="21" spans="1:11" s="19" customFormat="1" ht="63">
      <c r="A21" s="2">
        <v>18</v>
      </c>
      <c r="B21" s="20" t="s">
        <v>76</v>
      </c>
      <c r="C21" s="5">
        <v>3000</v>
      </c>
      <c r="D21" s="6">
        <v>0</v>
      </c>
      <c r="E21" s="6" t="s">
        <v>54</v>
      </c>
      <c r="F21" s="7" t="s">
        <v>34</v>
      </c>
      <c r="G21" s="8">
        <f>C21</f>
        <v>3000</v>
      </c>
      <c r="H21" s="7" t="str">
        <f>F21</f>
        <v>ร้าน พี โอเอ.เซอร์วิส</v>
      </c>
      <c r="I21" s="8">
        <f>C21</f>
        <v>3000</v>
      </c>
      <c r="J21" s="3" t="s">
        <v>14</v>
      </c>
      <c r="K21" s="2"/>
    </row>
    <row r="22" spans="1:11" s="19" customFormat="1">
      <c r="A22" s="2">
        <v>19</v>
      </c>
      <c r="B22" s="4" t="s">
        <v>79</v>
      </c>
      <c r="C22" s="5">
        <v>2500</v>
      </c>
      <c r="D22" s="6">
        <v>0</v>
      </c>
      <c r="E22" s="6" t="s">
        <v>54</v>
      </c>
      <c r="F22" s="9" t="s">
        <v>52</v>
      </c>
      <c r="G22" s="8">
        <f>C22</f>
        <v>2500</v>
      </c>
      <c r="H22" s="9" t="str">
        <f>F22</f>
        <v>นายสัญชัย อินนะระ</v>
      </c>
      <c r="I22" s="8">
        <f>C22</f>
        <v>2500</v>
      </c>
      <c r="J22" s="3" t="s">
        <v>14</v>
      </c>
      <c r="K22" s="2"/>
    </row>
    <row r="23" spans="1:11" s="19" customFormat="1">
      <c r="A23" s="2">
        <v>20</v>
      </c>
      <c r="B23" s="4" t="s">
        <v>80</v>
      </c>
      <c r="C23" s="5">
        <v>1800</v>
      </c>
      <c r="D23" s="6">
        <v>0</v>
      </c>
      <c r="E23" s="6" t="s">
        <v>54</v>
      </c>
      <c r="F23" s="9" t="s">
        <v>36</v>
      </c>
      <c r="G23" s="8">
        <f>C23</f>
        <v>1800</v>
      </c>
      <c r="H23" s="9" t="str">
        <f>F23</f>
        <v>ร้านสาริกาป้ายสวย</v>
      </c>
      <c r="I23" s="8">
        <f>C23</f>
        <v>1800</v>
      </c>
      <c r="J23" s="3" t="s">
        <v>14</v>
      </c>
      <c r="K23" s="2"/>
    </row>
    <row r="24" spans="1:11" s="19" customFormat="1" ht="63">
      <c r="A24" s="2">
        <v>21</v>
      </c>
      <c r="B24" s="20" t="s">
        <v>81</v>
      </c>
      <c r="C24" s="5">
        <v>3000</v>
      </c>
      <c r="D24" s="6">
        <v>0</v>
      </c>
      <c r="E24" s="6" t="s">
        <v>54</v>
      </c>
      <c r="F24" s="70" t="s">
        <v>39</v>
      </c>
      <c r="G24" s="8">
        <f t="shared" ref="G24:G25" si="6">C24</f>
        <v>3000</v>
      </c>
      <c r="H24" s="70" t="str">
        <f t="shared" ref="H24:H37" si="7">F24</f>
        <v>บริษัท ก๊อปปี้ไลน์ โอเอ(สกลนคร ) จำกัด</v>
      </c>
      <c r="I24" s="8">
        <f t="shared" ref="I24:I25" si="8">C24</f>
        <v>3000</v>
      </c>
      <c r="J24" s="3" t="s">
        <v>14</v>
      </c>
      <c r="K24" s="2"/>
    </row>
    <row r="25" spans="1:11" s="19" customFormat="1" ht="63">
      <c r="A25" s="2">
        <v>22</v>
      </c>
      <c r="B25" s="20" t="s">
        <v>82</v>
      </c>
      <c r="C25" s="5">
        <v>3000</v>
      </c>
      <c r="D25" s="6">
        <v>0</v>
      </c>
      <c r="E25" s="6" t="s">
        <v>54</v>
      </c>
      <c r="F25" s="70" t="s">
        <v>39</v>
      </c>
      <c r="G25" s="8">
        <f t="shared" si="6"/>
        <v>3000</v>
      </c>
      <c r="H25" s="70" t="str">
        <f t="shared" si="7"/>
        <v>บริษัท ก๊อปปี้ไลน์ โอเอ(สกลนคร ) จำกัด</v>
      </c>
      <c r="I25" s="8">
        <f t="shared" si="8"/>
        <v>3000</v>
      </c>
      <c r="J25" s="3" t="s">
        <v>14</v>
      </c>
      <c r="K25" s="2"/>
    </row>
    <row r="26" spans="1:11" s="19" customFormat="1" ht="105">
      <c r="A26" s="2">
        <v>23</v>
      </c>
      <c r="B26" s="4" t="s">
        <v>83</v>
      </c>
      <c r="C26" s="71">
        <v>2180000</v>
      </c>
      <c r="D26" s="46">
        <v>2271073.5099999998</v>
      </c>
      <c r="E26" s="6" t="s">
        <v>46</v>
      </c>
      <c r="F26" s="9" t="s">
        <v>47</v>
      </c>
      <c r="G26" s="8">
        <v>2050000</v>
      </c>
      <c r="H26" s="9" t="str">
        <f t="shared" si="7"/>
        <v>หจก.รัตนชาติการโยธา</v>
      </c>
      <c r="I26" s="8">
        <v>2050000</v>
      </c>
      <c r="J26" s="3" t="s">
        <v>14</v>
      </c>
      <c r="K26" s="2"/>
    </row>
    <row r="27" spans="1:11" s="19" customFormat="1" ht="93.75" customHeight="1">
      <c r="A27" s="2">
        <v>24</v>
      </c>
      <c r="B27" s="4" t="s">
        <v>84</v>
      </c>
      <c r="C27" s="5">
        <v>1980000</v>
      </c>
      <c r="D27" s="46">
        <v>1817778.07</v>
      </c>
      <c r="E27" s="6" t="s">
        <v>46</v>
      </c>
      <c r="F27" s="9" t="s">
        <v>85</v>
      </c>
      <c r="G27" s="8">
        <v>1123200</v>
      </c>
      <c r="H27" s="9" t="str">
        <f t="shared" si="7"/>
        <v>หจก.สินถาวรกิจ</v>
      </c>
      <c r="I27" s="8">
        <v>1123200</v>
      </c>
      <c r="J27" s="3" t="s">
        <v>14</v>
      </c>
      <c r="K27" s="2"/>
    </row>
    <row r="28" spans="1:11" s="19" customFormat="1">
      <c r="A28" s="2">
        <v>25</v>
      </c>
      <c r="B28" s="4" t="s">
        <v>88</v>
      </c>
      <c r="C28" s="5">
        <v>15500</v>
      </c>
      <c r="D28" s="6">
        <v>0</v>
      </c>
      <c r="E28" s="6" t="s">
        <v>54</v>
      </c>
      <c r="F28" s="9" t="s">
        <v>89</v>
      </c>
      <c r="G28" s="8">
        <v>15500</v>
      </c>
      <c r="H28" s="9" t="str">
        <f t="shared" si="7"/>
        <v>ร้านหลั่ง ส.การช่าง</v>
      </c>
      <c r="I28" s="8">
        <v>15500</v>
      </c>
      <c r="J28" s="3" t="s">
        <v>14</v>
      </c>
      <c r="K28" s="2"/>
    </row>
    <row r="29" spans="1:11" s="19" customFormat="1" ht="42">
      <c r="A29" s="2">
        <v>26</v>
      </c>
      <c r="B29" s="4" t="s">
        <v>91</v>
      </c>
      <c r="C29" s="5">
        <v>6500</v>
      </c>
      <c r="D29" s="6">
        <v>0</v>
      </c>
      <c r="E29" s="6" t="s">
        <v>54</v>
      </c>
      <c r="F29" s="9" t="s">
        <v>92</v>
      </c>
      <c r="G29" s="8">
        <v>6500</v>
      </c>
      <c r="H29" s="9" t="str">
        <f t="shared" si="7"/>
        <v>ร้านดีไฟร์แอนด์เซฟต์</v>
      </c>
      <c r="I29" s="8">
        <f t="shared" ref="I29:I34" si="9">G29</f>
        <v>6500</v>
      </c>
      <c r="J29" s="3" t="s">
        <v>14</v>
      </c>
      <c r="K29" s="2"/>
    </row>
    <row r="30" spans="1:11" s="19" customFormat="1" ht="92.25" customHeight="1">
      <c r="A30" s="2">
        <v>27</v>
      </c>
      <c r="B30" s="20" t="s">
        <v>98</v>
      </c>
      <c r="C30" s="5">
        <v>2170000</v>
      </c>
      <c r="D30" s="46">
        <v>2365767.62</v>
      </c>
      <c r="E30" s="6" t="s">
        <v>46</v>
      </c>
      <c r="F30" s="9" t="s">
        <v>99</v>
      </c>
      <c r="G30" s="8">
        <v>1760000</v>
      </c>
      <c r="H30" s="9" t="str">
        <f t="shared" si="7"/>
        <v>หจก.ภูมิทวีรุ่งเรือง</v>
      </c>
      <c r="I30" s="8">
        <f t="shared" si="9"/>
        <v>1760000</v>
      </c>
      <c r="J30" s="3" t="s">
        <v>14</v>
      </c>
      <c r="K30" s="2"/>
    </row>
    <row r="31" spans="1:11" ht="90" customHeight="1">
      <c r="A31" s="2">
        <v>28</v>
      </c>
      <c r="B31" s="20" t="s">
        <v>100</v>
      </c>
      <c r="C31" s="5">
        <v>3340000</v>
      </c>
      <c r="D31" s="46">
        <v>3712952.72</v>
      </c>
      <c r="E31" s="6" t="s">
        <v>46</v>
      </c>
      <c r="F31" s="9" t="s">
        <v>99</v>
      </c>
      <c r="G31" s="8">
        <v>2670000</v>
      </c>
      <c r="H31" s="9" t="str">
        <f t="shared" si="7"/>
        <v>หจก.ภูมิทวีรุ่งเรือง</v>
      </c>
      <c r="I31" s="8">
        <f t="shared" si="9"/>
        <v>2670000</v>
      </c>
      <c r="J31" s="3" t="s">
        <v>14</v>
      </c>
      <c r="K31" s="44"/>
    </row>
    <row r="32" spans="1:11" ht="63">
      <c r="A32" s="2">
        <v>29</v>
      </c>
      <c r="B32" s="4" t="s">
        <v>129</v>
      </c>
      <c r="C32" s="5">
        <v>134000</v>
      </c>
      <c r="D32" s="46">
        <v>131946.23999999999</v>
      </c>
      <c r="E32" s="6" t="s">
        <v>54</v>
      </c>
      <c r="F32" s="9" t="s">
        <v>103</v>
      </c>
      <c r="G32" s="8">
        <v>131900</v>
      </c>
      <c r="H32" s="9" t="str">
        <f t="shared" si="7"/>
        <v>หจก.พุทษดีการโยธา</v>
      </c>
      <c r="I32" s="8">
        <f t="shared" si="9"/>
        <v>131900</v>
      </c>
      <c r="J32" s="3" t="s">
        <v>14</v>
      </c>
      <c r="K32" s="44"/>
    </row>
    <row r="33" spans="1:11" s="19" customFormat="1" ht="63">
      <c r="A33" s="2">
        <v>30</v>
      </c>
      <c r="B33" s="4" t="s">
        <v>116</v>
      </c>
      <c r="C33" s="5">
        <v>100000</v>
      </c>
      <c r="D33" s="46">
        <v>90113.85</v>
      </c>
      <c r="E33" s="6" t="s">
        <v>54</v>
      </c>
      <c r="F33" s="9" t="s">
        <v>103</v>
      </c>
      <c r="G33" s="8">
        <v>90100</v>
      </c>
      <c r="H33" s="9" t="str">
        <f t="shared" si="7"/>
        <v>หจก.พุทษดีการโยธา</v>
      </c>
      <c r="I33" s="8">
        <f t="shared" si="9"/>
        <v>90100</v>
      </c>
      <c r="J33" s="3" t="s">
        <v>14</v>
      </c>
      <c r="K33" s="2"/>
    </row>
    <row r="34" spans="1:11" s="19" customFormat="1" ht="63">
      <c r="A34" s="2">
        <v>31</v>
      </c>
      <c r="B34" s="4" t="s">
        <v>117</v>
      </c>
      <c r="C34" s="5">
        <v>148300</v>
      </c>
      <c r="D34" s="46">
        <v>128736.24</v>
      </c>
      <c r="E34" s="6" t="s">
        <v>54</v>
      </c>
      <c r="F34" s="9" t="s">
        <v>103</v>
      </c>
      <c r="G34" s="8">
        <v>128700</v>
      </c>
      <c r="H34" s="9" t="str">
        <f t="shared" si="7"/>
        <v>หจก.พุทษดีการโยธา</v>
      </c>
      <c r="I34" s="8">
        <f t="shared" si="9"/>
        <v>128700</v>
      </c>
      <c r="J34" s="3" t="s">
        <v>14</v>
      </c>
      <c r="K34" s="2"/>
    </row>
    <row r="35" spans="1:11" s="19" customFormat="1" ht="63">
      <c r="A35" s="2">
        <v>32</v>
      </c>
      <c r="B35" s="20" t="s">
        <v>118</v>
      </c>
      <c r="C35" s="5">
        <v>8000</v>
      </c>
      <c r="D35" s="6">
        <v>0</v>
      </c>
      <c r="E35" s="6" t="s">
        <v>54</v>
      </c>
      <c r="F35" s="9" t="s">
        <v>28</v>
      </c>
      <c r="G35" s="8">
        <f t="shared" ref="G35:G47" si="10">C35</f>
        <v>8000</v>
      </c>
      <c r="H35" s="9" t="str">
        <f t="shared" si="7"/>
        <v>นางสาวกัญญานัฐ พรหมคนซื่อ</v>
      </c>
      <c r="I35" s="8">
        <f t="shared" ref="I35:I47" si="11">C35</f>
        <v>8000</v>
      </c>
      <c r="J35" s="3" t="s">
        <v>14</v>
      </c>
      <c r="K35" s="2"/>
    </row>
    <row r="36" spans="1:11" s="19" customFormat="1" ht="63">
      <c r="A36" s="2">
        <v>33</v>
      </c>
      <c r="B36" s="4" t="s">
        <v>119</v>
      </c>
      <c r="C36" s="5">
        <v>8000</v>
      </c>
      <c r="D36" s="6">
        <v>0</v>
      </c>
      <c r="E36" s="6" t="s">
        <v>54</v>
      </c>
      <c r="F36" s="9" t="s">
        <v>31</v>
      </c>
      <c r="G36" s="8">
        <f t="shared" si="10"/>
        <v>8000</v>
      </c>
      <c r="H36" s="9" t="str">
        <f t="shared" si="7"/>
        <v>นางสาวภาวรินทร์ จันทร์ไตรัต</v>
      </c>
      <c r="I36" s="8">
        <f t="shared" si="11"/>
        <v>8000</v>
      </c>
      <c r="J36" s="3" t="s">
        <v>14</v>
      </c>
      <c r="K36" s="2"/>
    </row>
    <row r="37" spans="1:11" s="19" customFormat="1" ht="63">
      <c r="A37" s="2">
        <v>34</v>
      </c>
      <c r="B37" s="4" t="s">
        <v>120</v>
      </c>
      <c r="C37" s="5">
        <v>9000</v>
      </c>
      <c r="D37" s="6">
        <v>0</v>
      </c>
      <c r="E37" s="6" t="s">
        <v>54</v>
      </c>
      <c r="F37" s="7" t="s">
        <v>35</v>
      </c>
      <c r="G37" s="8">
        <f t="shared" si="10"/>
        <v>9000</v>
      </c>
      <c r="H37" s="7" t="str">
        <f t="shared" si="7"/>
        <v>นางสาวลลิตา  แสงศาลา</v>
      </c>
      <c r="I37" s="8">
        <f t="shared" si="11"/>
        <v>9000</v>
      </c>
      <c r="J37" s="3" t="s">
        <v>14</v>
      </c>
      <c r="K37" s="2"/>
    </row>
    <row r="38" spans="1:11" ht="63">
      <c r="A38" s="2">
        <v>35</v>
      </c>
      <c r="B38" s="20" t="s">
        <v>121</v>
      </c>
      <c r="C38" s="5">
        <v>3000</v>
      </c>
      <c r="D38" s="6">
        <v>0</v>
      </c>
      <c r="E38" s="6" t="s">
        <v>54</v>
      </c>
      <c r="F38" s="7" t="s">
        <v>39</v>
      </c>
      <c r="G38" s="8">
        <f t="shared" si="10"/>
        <v>3000</v>
      </c>
      <c r="H38" s="7" t="str">
        <f t="shared" ref="H38:H47" si="12">F38</f>
        <v>บริษัท ก๊อปปี้ไลน์ โอเอ(สกลนคร ) จำกัด</v>
      </c>
      <c r="I38" s="8">
        <f t="shared" si="11"/>
        <v>3000</v>
      </c>
      <c r="J38" s="3" t="s">
        <v>14</v>
      </c>
      <c r="K38" s="44"/>
    </row>
    <row r="39" spans="1:11" ht="42">
      <c r="A39" s="2">
        <v>36</v>
      </c>
      <c r="B39" s="4" t="s">
        <v>122</v>
      </c>
      <c r="C39" s="5">
        <v>9000</v>
      </c>
      <c r="D39" s="6">
        <v>0</v>
      </c>
      <c r="E39" s="6" t="s">
        <v>54</v>
      </c>
      <c r="F39" s="9" t="s">
        <v>32</v>
      </c>
      <c r="G39" s="8">
        <f t="shared" si="10"/>
        <v>9000</v>
      </c>
      <c r="H39" s="9" t="str">
        <f t="shared" si="12"/>
        <v>นายวัชระ ธน.น้อย</v>
      </c>
      <c r="I39" s="8">
        <f t="shared" si="11"/>
        <v>9000</v>
      </c>
      <c r="J39" s="3" t="s">
        <v>14</v>
      </c>
      <c r="K39" s="44"/>
    </row>
    <row r="40" spans="1:11" ht="42">
      <c r="A40" s="2">
        <v>37</v>
      </c>
      <c r="B40" s="4" t="s">
        <v>123</v>
      </c>
      <c r="C40" s="5">
        <v>9000</v>
      </c>
      <c r="D40" s="6">
        <v>0</v>
      </c>
      <c r="E40" s="6" t="s">
        <v>54</v>
      </c>
      <c r="F40" s="9" t="s">
        <v>27</v>
      </c>
      <c r="G40" s="8">
        <f t="shared" si="10"/>
        <v>9000</v>
      </c>
      <c r="H40" s="9" t="str">
        <f t="shared" si="12"/>
        <v>นายเทวรรณ์ ไชยศรี</v>
      </c>
      <c r="I40" s="8">
        <f t="shared" si="11"/>
        <v>9000</v>
      </c>
      <c r="J40" s="3" t="s">
        <v>14</v>
      </c>
      <c r="K40" s="44"/>
    </row>
    <row r="41" spans="1:11" ht="42">
      <c r="A41" s="2">
        <v>38</v>
      </c>
      <c r="B41" s="4" t="s">
        <v>124</v>
      </c>
      <c r="C41" s="5">
        <v>7000</v>
      </c>
      <c r="D41" s="6">
        <v>0</v>
      </c>
      <c r="E41" s="6" t="s">
        <v>54</v>
      </c>
      <c r="F41" s="9" t="s">
        <v>53</v>
      </c>
      <c r="G41" s="8">
        <f t="shared" si="10"/>
        <v>7000</v>
      </c>
      <c r="H41" s="9" t="str">
        <f t="shared" si="12"/>
        <v>นายณัฐพงษ์ พรหมคนซื่อ</v>
      </c>
      <c r="I41" s="8">
        <f t="shared" si="11"/>
        <v>7000</v>
      </c>
      <c r="J41" s="3" t="s">
        <v>14</v>
      </c>
      <c r="K41" s="44"/>
    </row>
    <row r="42" spans="1:11" ht="42">
      <c r="A42" s="2">
        <v>39</v>
      </c>
      <c r="B42" s="4" t="s">
        <v>125</v>
      </c>
      <c r="C42" s="5">
        <v>7000</v>
      </c>
      <c r="D42" s="6">
        <v>0</v>
      </c>
      <c r="E42" s="6" t="s">
        <v>54</v>
      </c>
      <c r="F42" s="9" t="s">
        <v>55</v>
      </c>
      <c r="G42" s="8">
        <f t="shared" si="10"/>
        <v>7000</v>
      </c>
      <c r="H42" s="9" t="str">
        <f t="shared" si="12"/>
        <v>นายเบ็ญทอง พ่อโคตร</v>
      </c>
      <c r="I42" s="8">
        <f t="shared" si="11"/>
        <v>7000</v>
      </c>
      <c r="J42" s="3" t="s">
        <v>14</v>
      </c>
      <c r="K42" s="2"/>
    </row>
    <row r="43" spans="1:11" ht="42">
      <c r="A43" s="2">
        <v>40</v>
      </c>
      <c r="B43" s="4" t="s">
        <v>125</v>
      </c>
      <c r="C43" s="5">
        <v>8000</v>
      </c>
      <c r="D43" s="6">
        <v>0</v>
      </c>
      <c r="E43" s="6" t="s">
        <v>54</v>
      </c>
      <c r="F43" s="9" t="s">
        <v>56</v>
      </c>
      <c r="G43" s="8">
        <f t="shared" si="10"/>
        <v>8000</v>
      </c>
      <c r="H43" s="9" t="str">
        <f t="shared" si="12"/>
        <v>นางสาววารุณี พ่อพิลา</v>
      </c>
      <c r="I43" s="8">
        <f t="shared" si="11"/>
        <v>8000</v>
      </c>
      <c r="J43" s="3" t="s">
        <v>14</v>
      </c>
      <c r="K43" s="2"/>
    </row>
    <row r="44" spans="1:11" ht="42">
      <c r="A44" s="2">
        <v>41</v>
      </c>
      <c r="B44" s="4" t="s">
        <v>125</v>
      </c>
      <c r="C44" s="5">
        <v>8000</v>
      </c>
      <c r="D44" s="6">
        <v>0</v>
      </c>
      <c r="E44" s="6" t="s">
        <v>54</v>
      </c>
      <c r="F44" s="9" t="s">
        <v>57</v>
      </c>
      <c r="G44" s="8">
        <f t="shared" si="10"/>
        <v>8000</v>
      </c>
      <c r="H44" s="9" t="str">
        <f t="shared" si="12"/>
        <v>นางสาววิกานดา วงค์แก้ว</v>
      </c>
      <c r="I44" s="8">
        <f t="shared" si="11"/>
        <v>8000</v>
      </c>
      <c r="J44" s="3" t="s">
        <v>14</v>
      </c>
      <c r="K44" s="2"/>
    </row>
    <row r="45" spans="1:11" ht="63">
      <c r="A45" s="2">
        <v>42</v>
      </c>
      <c r="B45" s="4" t="s">
        <v>126</v>
      </c>
      <c r="C45" s="5">
        <v>8500</v>
      </c>
      <c r="D45" s="6">
        <v>0</v>
      </c>
      <c r="E45" s="6" t="s">
        <v>54</v>
      </c>
      <c r="F45" s="9" t="s">
        <v>42</v>
      </c>
      <c r="G45" s="8">
        <f t="shared" si="10"/>
        <v>8500</v>
      </c>
      <c r="H45" s="9" t="str">
        <f t="shared" si="12"/>
        <v>นายสุริยะ หาญมนตรี</v>
      </c>
      <c r="I45" s="8">
        <f t="shared" si="11"/>
        <v>8500</v>
      </c>
      <c r="J45" s="3" t="s">
        <v>14</v>
      </c>
      <c r="K45" s="2"/>
    </row>
    <row r="46" spans="1:11" ht="42">
      <c r="A46" s="2">
        <v>43</v>
      </c>
      <c r="B46" s="4" t="s">
        <v>127</v>
      </c>
      <c r="C46" s="5">
        <v>8000</v>
      </c>
      <c r="D46" s="6">
        <v>0</v>
      </c>
      <c r="E46" s="6" t="s">
        <v>54</v>
      </c>
      <c r="F46" s="9" t="s">
        <v>33</v>
      </c>
      <c r="G46" s="8">
        <f t="shared" si="10"/>
        <v>8000</v>
      </c>
      <c r="H46" s="9" t="str">
        <f t="shared" si="12"/>
        <v>นางสาวชลดา พุธโก</v>
      </c>
      <c r="I46" s="8">
        <f t="shared" si="11"/>
        <v>8000</v>
      </c>
      <c r="J46" s="3" t="s">
        <v>14</v>
      </c>
      <c r="K46" s="2"/>
    </row>
    <row r="47" spans="1:11" ht="42">
      <c r="A47" s="3">
        <v>44</v>
      </c>
      <c r="B47" s="4" t="s">
        <v>128</v>
      </c>
      <c r="C47" s="5">
        <v>9000</v>
      </c>
      <c r="D47" s="6">
        <v>0</v>
      </c>
      <c r="E47" s="6" t="s">
        <v>24</v>
      </c>
      <c r="F47" s="9" t="s">
        <v>37</v>
      </c>
      <c r="G47" s="8">
        <f t="shared" si="10"/>
        <v>9000</v>
      </c>
      <c r="H47" s="9" t="str">
        <f t="shared" si="12"/>
        <v>นางสาวโชติกา จรรยากร</v>
      </c>
      <c r="I47" s="8">
        <f t="shared" si="11"/>
        <v>9000</v>
      </c>
      <c r="J47" s="3" t="s">
        <v>23</v>
      </c>
      <c r="K47" s="3"/>
    </row>
    <row r="48" spans="1:11">
      <c r="A48" s="21"/>
      <c r="B48" s="3" t="s">
        <v>130</v>
      </c>
      <c r="C48" s="11">
        <f>SUM(C4:C47)</f>
        <v>11106400</v>
      </c>
      <c r="D48" s="46">
        <f>SUM(D4:D47)</f>
        <v>11333989.15</v>
      </c>
      <c r="E48" s="12"/>
      <c r="F48" s="7"/>
      <c r="G48" s="13">
        <f>SUM(G4:G47)</f>
        <v>9006000</v>
      </c>
      <c r="H48" s="14"/>
      <c r="I48" s="13">
        <f>SUM(I4:I47)</f>
        <v>9006000</v>
      </c>
      <c r="J48" s="3"/>
      <c r="K48" s="19"/>
    </row>
  </sheetData>
  <mergeCells count="4">
    <mergeCell ref="A1:K1"/>
    <mergeCell ref="A2:K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2025-10-06T02:37:22Z</cp:lastPrinted>
  <dcterms:created xsi:type="dcterms:W3CDTF">1987-12-31T17:26:15Z</dcterms:created>
  <dcterms:modified xsi:type="dcterms:W3CDTF">2026-05-29T06:17:08Z</dcterms:modified>
</cp:coreProperties>
</file>