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C386716D-E023-4333-80DB-B442D0220C4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2568'!$A$1:$L$28</definedName>
    <definedName name="_xlnm.Print_Area" localSheetId="1">'จัดซื้อ 2568'!$A$1:$L$25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5" i="1"/>
  <c r="D7" i="2"/>
  <c r="C7" i="2"/>
  <c r="C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H14" i="6"/>
  <c r="G14" i="6"/>
  <c r="I14" i="6"/>
  <c r="I13" i="6"/>
  <c r="H13" i="6"/>
  <c r="G13" i="6"/>
  <c r="I12" i="6"/>
  <c r="H12" i="6"/>
  <c r="G12" i="6"/>
  <c r="H11" i="6"/>
  <c r="G11" i="6"/>
  <c r="I11" i="6"/>
  <c r="I10" i="6"/>
  <c r="H10" i="6"/>
  <c r="G10" i="6"/>
  <c r="I9" i="6"/>
  <c r="I6" i="2" l="1"/>
  <c r="H6" i="2"/>
  <c r="G4" i="2"/>
  <c r="I4" i="2" s="1"/>
  <c r="G5" i="2"/>
  <c r="I5" i="2" s="1"/>
  <c r="I8" i="6"/>
  <c r="H8" i="6"/>
  <c r="G8" i="6"/>
  <c r="I7" i="6"/>
  <c r="H7" i="6"/>
  <c r="G7" i="6"/>
  <c r="I6" i="6"/>
  <c r="H6" i="6"/>
  <c r="G6" i="6"/>
  <c r="I4" i="6"/>
  <c r="H4" i="6"/>
  <c r="G4" i="6"/>
  <c r="I5" i="6"/>
  <c r="H5" i="6"/>
  <c r="G5" i="6"/>
  <c r="G7" i="2" l="1"/>
  <c r="I7" i="2"/>
  <c r="G20" i="6"/>
  <c r="I20" i="6"/>
  <c r="F6" i="1" l="1"/>
  <c r="F13" i="1" s="1"/>
  <c r="C13" i="1" l="1"/>
</calcChain>
</file>

<file path=xl/sharedStrings.xml><?xml version="1.0" encoding="utf-8"?>
<sst xmlns="http://schemas.openxmlformats.org/spreadsheetml/2006/main" count="125" uniqueCount="71">
  <si>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</si>
  <si>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</si>
  <si>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</si>
  <si>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</si>
  <si>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</si>
  <si>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</si>
  <si>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</si>
  <si>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</si>
  <si>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</si>
  <si>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</si>
  <si>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</si>
  <si>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</si>
  <si>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</si>
  <si>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</si>
  <si>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</si>
  <si>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</si>
  <si>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</si>
  <si>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</si>
  <si>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</si>
  <si>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</si>
  <si>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</si>
  <si>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</si>
  <si>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</si>
  <si>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</si>
  <si>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นายศักดา  พรมสา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</si>
  <si>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</si>
  <si>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</si>
  <si>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</si>
  <si>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สหกรณ์โคนมขอนแก่น จำกัด</t>
  </si>
  <si>
    <t>นายเทวรรณ์ ไชยศรี</t>
  </si>
  <si>
    <t>นายหวัง  พ่อโคตร</t>
  </si>
  <si>
    <t>นายพิทยา ลาดบาศรี</t>
  </si>
  <si>
    <t>นางสาวกัญญานัฐ พรหมคนซื่อ</t>
  </si>
  <si>
    <t>นายเปีย เชื้อสาทุม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</si>
  <si>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</si>
  <si>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</si>
  <si>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นางสาวภาวรินทร์ จันทร์ไตรัต</t>
  </si>
  <si>
    <t>นายวัชระ ธน.น้อย</t>
  </si>
  <si>
    <t>นางสาวชลดา พุธโก</t>
  </si>
  <si>
    <t>ร้าน พี โอเอ.เซอร์วิส</t>
  </si>
  <si>
    <t>นางสาวลลิตา  แสงศาลา</t>
  </si>
  <si>
    <t xml:space="preserve"> รวม  16 รายการ</t>
  </si>
  <si>
    <t>สรุปผลการดำเนินการจัดซื้อใน เดือน ตุลาคม 2567</t>
  </si>
  <si>
    <t>จ้างเหมาบริการพนักงานรักษาความปลอดภัย กันยายน 2567</t>
  </si>
  <si>
    <t>จ้างเหมาบริการพนักงานดับเพลิง ตุลาคม 2567</t>
  </si>
  <si>
    <t>จ้างเหมาเช่าเครื่องถ่ายเอกสาร กันยายน.2567  สำนักปลัด</t>
  </si>
  <si>
    <t>จ้างเหมาเช่าเครื่องถ่ายเอกสาร กันยายน.2567  กองคลัง</t>
  </si>
  <si>
    <t>จ้างเหมาเช่าเครื่องถ่ายเอกสาร กันยายน.2567  กองช่าง</t>
  </si>
  <si>
    <t>อาหารเสริมนม ศูนย์พัฒนาเด็กเล็ก เดือน ต.ค.2567</t>
  </si>
  <si>
    <t>อาหารเสริมนม โรงเรียน             เดือน ต.ค.2567</t>
  </si>
  <si>
    <t>จัดซื้อรถจักรยานยนต์ ขนาด 110 ซีซี แบบเกียร์ธรรมดา</t>
  </si>
  <si>
    <t>บริษัท มิตรศิลป์ เซ็นเตอร์กรุ๊ป จำกัด</t>
  </si>
  <si>
    <t>จ้างเหมาบริการทั่วไป เดือน ตุลาคม 2567 (สำนักปลัด)</t>
  </si>
  <si>
    <t>จ้างเหมาบริการ จนท.บันทึกข้อมูล   กองการศึกษา เดือน ต.ค.2567</t>
  </si>
  <si>
    <t>โครงการวางท่อระบายน้ำภายในหมู่บ้านโนนฮัง หมู่ที่ 3</t>
  </si>
  <si>
    <t>ร้านบางกอกบริการ</t>
  </si>
  <si>
    <t>จ้างเหมาปฏิบัติงานเกี่ยวกับน้ำประปา เดือน ตุลาคม 2567</t>
  </si>
  <si>
    <t>จ้างเหมาบริการปฏิบัติงานเกี่ยวกับน้ำประปา เดือน ตุลาคม 2567</t>
  </si>
  <si>
    <t>จ้างเหมาบุคลากรปฏิบัติงาน อปท. เดือน ตุลาคม 2567</t>
  </si>
  <si>
    <t>นางสาวโชติกา จรรยากร</t>
  </si>
  <si>
    <t>จ้างเหมาบริการเก็บขยะมูลฝอยในตำบลโคกสี เดือน ตุลาคม 2567</t>
  </si>
  <si>
    <t>นายวิกาล หาญมนตรี</t>
  </si>
  <si>
    <t>จ้างเหมาซ่อมประปา เดือน ตุลาคม 2567    (กองช่าง)</t>
  </si>
  <si>
    <t>จ้างเหมาบริการทั่วไป เดือน ตุลาคม 2567 (กองช่าง)</t>
  </si>
  <si>
    <t>จ้างเหมาปฏิบัติงานช่วยเกี่ยวกับน้ำประปา เดือน ตุลาคม 2567</t>
  </si>
  <si>
    <t>จำนวน    3  โครการ</t>
  </si>
  <si>
    <t>สรุปผลการดำเนินการจัดซื้อ/จัดจ้าง เดือน  ตุลาคม 2567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</si>
  <si>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ตุลาคม 2567)</t>
  </si>
  <si>
    <t xml:space="preserve">    รวมวงเงินงบประมาณ</t>
  </si>
  <si>
    <t xml:space="preserve">          เผยแพร่เมื่อวันที่  18    เดือน  พฤศจิกายน  พ.ศ. 2567 โดยวิธีปิดประกาศ</t>
  </si>
  <si>
    <t>สรุปผลการดำเนินการจัดจ้าง ใน เดือน 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</si>
</sst>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24"/>
      <color rgb="FFFF0000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0" fontId="6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/>
    <xf numFmtId="16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/>
    <xf numFmtId="0" fontId="7" fillId="0" borderId="1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43" fontId="7" fillId="0" borderId="1" xfId="1" applyFont="1" applyBorder="1" applyAlignment="1">
      <alignment vertical="top"/>
    </xf>
    <xf numFmtId="43" fontId="7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9"/>
  <sheetViews>
    <sheetView view="pageBreakPreview" zoomScale="120" zoomScaleNormal="100" zoomScaleSheetLayoutView="120" workbookViewId="0">
      <selection activeCell="I25" sqref="I25"/>
    </sheetView>
  </sheetViews>
  <sheetFormatPr defaultColWidth="9" defaultRowHeight="21"/>
  <cols>
    <col min="1" max="1" width="9.33203125" style="25" customWidth="1"/>
    <col min="2" max="2" width="26.6640625" style="25" customWidth="1"/>
    <col min="3" max="3" width="12.6640625" style="19" customWidth="1"/>
    <col min="4" max="4" width="18.88671875" style="25" customWidth="1"/>
    <col min="5" max="5" width="11.88671875" style="25" customWidth="1"/>
    <col min="6" max="6" width="19.109375" style="25" customWidth="1"/>
    <col min="7" max="7" width="12.44140625" style="25" customWidth="1"/>
    <col min="8" max="8" width="9" style="25"/>
    <col min="9" max="9" width="14.77734375" style="25" customWidth="1"/>
    <col min="10" max="16384" width="9" style="25"/>
  </cols>
  <sheetData>
    <row r="1" spans="1:7">
      <c r="A1" s="80" t="s">
        <v>66</v>
      </c>
      <c r="B1" s="80"/>
      <c r="C1" s="80"/>
      <c r="D1" s="80"/>
      <c r="E1" s="80"/>
      <c r="F1" s="80"/>
      <c r="G1" s="80"/>
    </row>
    <row r="2" spans="1:7">
      <c r="A2" s="80" t="s">
        <v>34</v>
      </c>
      <c r="B2" s="80"/>
      <c r="C2" s="80"/>
      <c r="D2" s="80"/>
      <c r="E2" s="80"/>
      <c r="F2" s="80"/>
      <c r="G2" s="80"/>
    </row>
    <row r="3" spans="1:7">
      <c r="A3" s="80"/>
      <c r="B3" s="80"/>
      <c r="C3" s="80"/>
      <c r="D3" s="80"/>
      <c r="E3" s="80"/>
      <c r="F3" s="80"/>
      <c r="G3" s="80"/>
    </row>
    <row r="4" spans="1:7" ht="42">
      <c r="A4" s="5" t="s">
        <v>0</v>
      </c>
      <c r="B4" s="5" t="s">
        <v>1</v>
      </c>
      <c r="C4" s="5" t="s">
        <v>2</v>
      </c>
      <c r="D4" s="5" t="s">
        <v>68</v>
      </c>
      <c r="E4" s="5" t="s">
        <v>3</v>
      </c>
      <c r="F4" s="5" t="s">
        <v>4</v>
      </c>
      <c r="G4" s="5" t="s">
        <v>5</v>
      </c>
    </row>
    <row r="5" spans="1:7">
      <c r="A5" s="33">
        <v>1</v>
      </c>
      <c r="B5" s="34" t="s">
        <v>26</v>
      </c>
      <c r="C5" s="75">
        <v>3</v>
      </c>
      <c r="D5" s="13">
        <v>90943.45</v>
      </c>
      <c r="E5" s="35">
        <v>45700</v>
      </c>
      <c r="F5" s="13">
        <f>D5</f>
        <v>90943.45</v>
      </c>
      <c r="G5" s="35"/>
    </row>
    <row r="6" spans="1:7">
      <c r="A6" s="33">
        <v>2</v>
      </c>
      <c r="B6" s="34" t="s">
        <v>27</v>
      </c>
      <c r="C6" s="75">
        <v>16</v>
      </c>
      <c r="D6" s="48">
        <v>382700</v>
      </c>
      <c r="E6" s="35">
        <v>0</v>
      </c>
      <c r="F6" s="48">
        <f>SUM(D6:E6)</f>
        <v>382700</v>
      </c>
      <c r="G6" s="35"/>
    </row>
    <row r="7" spans="1:7">
      <c r="A7" s="33">
        <v>3</v>
      </c>
      <c r="B7" s="34" t="s">
        <v>7</v>
      </c>
      <c r="C7" s="76"/>
      <c r="D7" s="36"/>
      <c r="E7" s="35"/>
      <c r="F7" s="37"/>
      <c r="G7" s="38"/>
    </row>
    <row r="8" spans="1:7">
      <c r="A8" s="33">
        <v>4</v>
      </c>
      <c r="B8" s="34" t="s">
        <v>6</v>
      </c>
      <c r="C8" s="77"/>
      <c r="D8" s="39"/>
      <c r="E8" s="40"/>
      <c r="F8" s="41"/>
      <c r="G8" s="38"/>
    </row>
    <row r="9" spans="1:7">
      <c r="A9" s="33">
        <v>5</v>
      </c>
      <c r="B9" s="34" t="s">
        <v>8</v>
      </c>
      <c r="C9" s="76"/>
      <c r="D9" s="36"/>
      <c r="E9" s="35"/>
      <c r="F9" s="37"/>
      <c r="G9" s="42"/>
    </row>
    <row r="10" spans="1:7">
      <c r="A10" s="33">
        <v>6</v>
      </c>
      <c r="B10" s="34" t="s">
        <v>9</v>
      </c>
      <c r="C10" s="76"/>
      <c r="D10" s="36"/>
      <c r="E10" s="35"/>
      <c r="F10" s="37"/>
      <c r="G10" s="42"/>
    </row>
    <row r="11" spans="1:7">
      <c r="A11" s="33">
        <v>7</v>
      </c>
      <c r="B11" s="34" t="s">
        <v>10</v>
      </c>
      <c r="C11" s="76"/>
      <c r="D11" s="43"/>
      <c r="E11" s="44"/>
      <c r="F11" s="43"/>
      <c r="G11" s="42"/>
    </row>
    <row r="12" spans="1:7">
      <c r="A12" s="33">
        <v>8</v>
      </c>
      <c r="B12" s="34" t="s">
        <v>11</v>
      </c>
      <c r="C12" s="76"/>
      <c r="D12" s="36"/>
      <c r="E12" s="35"/>
      <c r="F12" s="37"/>
      <c r="G12" s="42"/>
    </row>
    <row r="13" spans="1:7">
      <c r="A13" s="84" t="s">
        <v>12</v>
      </c>
      <c r="B13" s="84"/>
      <c r="C13" s="78">
        <f>SUM(C5:C12)</f>
        <v>19</v>
      </c>
      <c r="D13" s="45">
        <f>SUM(D5:D12)</f>
        <v>473643.45</v>
      </c>
      <c r="E13" s="45">
        <f>SUM(E5:E12)</f>
        <v>45700</v>
      </c>
      <c r="F13" s="45">
        <f>SUM(F5:F12)</f>
        <v>473643.45</v>
      </c>
      <c r="G13" s="46"/>
    </row>
    <row r="14" spans="1:7">
      <c r="B14" s="25" t="s">
        <v>67</v>
      </c>
    </row>
    <row r="15" spans="1:7">
      <c r="B15" s="25" t="s">
        <v>69</v>
      </c>
    </row>
    <row r="16" spans="1:7">
      <c r="B16" s="25" t="s">
        <v>13</v>
      </c>
    </row>
    <row r="17" spans="6:7">
      <c r="F17" s="25" t="s">
        <v>15</v>
      </c>
    </row>
    <row r="18" spans="6:7">
      <c r="F18" s="85"/>
      <c r="G18" s="85"/>
    </row>
    <row r="19" spans="6:7">
      <c r="F19" s="32"/>
      <c r="G19" s="32"/>
    </row>
  </sheetData>
  <mergeCells count="5">
    <mergeCell ref="A1:G1"/>
    <mergeCell ref="A3:G3"/>
    <mergeCell ref="A13:B13"/>
    <mergeCell ref="F18:G18"/>
    <mergeCell ref="A2:G2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20"/>
  <sheetViews>
    <sheetView view="pageBreakPreview" zoomScale="85" zoomScaleNormal="140" zoomScaleSheetLayoutView="85" workbookViewId="0">
      <selection activeCell="E25" sqref="E25"/>
    </sheetView>
  </sheetViews>
  <sheetFormatPr defaultColWidth="9" defaultRowHeight="21"/>
  <cols>
    <col min="1" max="1" width="5.88671875" style="32" customWidth="1"/>
    <col min="2" max="2" width="26.88671875" style="1" customWidth="1"/>
    <col min="3" max="3" width="12" style="22" customWidth="1"/>
    <col min="4" max="4" width="9.6640625" style="22" bestFit="1" customWidth="1"/>
    <col min="5" max="5" width="9.77734375" style="23" customWidth="1"/>
    <col min="6" max="6" width="23.21875" style="12" customWidth="1"/>
    <col min="7" max="7" width="11.21875" style="24" bestFit="1" customWidth="1"/>
    <col min="8" max="8" width="21.6640625" style="12" customWidth="1"/>
    <col min="9" max="9" width="12.33203125" style="24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80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25"/>
    </row>
    <row r="2" spans="1:11">
      <c r="A2" s="86" t="s">
        <v>34</v>
      </c>
      <c r="B2" s="86"/>
      <c r="C2" s="86"/>
      <c r="D2" s="86"/>
      <c r="E2" s="86"/>
      <c r="F2" s="86"/>
      <c r="G2" s="86"/>
      <c r="H2" s="86"/>
      <c r="I2" s="86"/>
      <c r="J2" s="86"/>
      <c r="K2" s="49"/>
    </row>
    <row r="3" spans="1:11" s="32" customFormat="1" ht="39.75" customHeight="1">
      <c r="A3" s="5" t="s">
        <v>0</v>
      </c>
      <c r="B3" s="5" t="s">
        <v>16</v>
      </c>
      <c r="C3" s="27" t="s">
        <v>17</v>
      </c>
      <c r="D3" s="27" t="s">
        <v>18</v>
      </c>
      <c r="E3" s="79" t="s">
        <v>19</v>
      </c>
      <c r="F3" s="87" t="s">
        <v>20</v>
      </c>
      <c r="G3" s="87"/>
      <c r="H3" s="87" t="s">
        <v>21</v>
      </c>
      <c r="I3" s="87"/>
      <c r="J3" s="5" t="s">
        <v>22</v>
      </c>
      <c r="K3" s="5" t="s">
        <v>5</v>
      </c>
    </row>
    <row r="4" spans="1:11" s="25" customFormat="1" ht="42">
      <c r="A4" s="5">
        <v>1</v>
      </c>
      <c r="B4" s="6" t="s">
        <v>48</v>
      </c>
      <c r="C4" s="7">
        <v>36706.949999999997</v>
      </c>
      <c r="D4" s="8">
        <v>0</v>
      </c>
      <c r="E4" s="8" t="s">
        <v>25</v>
      </c>
      <c r="F4" s="4" t="s">
        <v>28</v>
      </c>
      <c r="G4" s="10">
        <f>C4</f>
        <v>36706.949999999997</v>
      </c>
      <c r="H4" s="4" t="s">
        <v>28</v>
      </c>
      <c r="I4" s="10">
        <f t="shared" ref="I4:I5" si="0">G4</f>
        <v>36706.949999999997</v>
      </c>
      <c r="J4" s="5" t="s">
        <v>23</v>
      </c>
      <c r="K4" s="5"/>
    </row>
    <row r="5" spans="1:11" s="25" customFormat="1" ht="42">
      <c r="A5" s="5">
        <v>2</v>
      </c>
      <c r="B5" s="6" t="s">
        <v>49</v>
      </c>
      <c r="C5" s="7">
        <v>8536.5</v>
      </c>
      <c r="D5" s="8">
        <v>0</v>
      </c>
      <c r="E5" s="8" t="s">
        <v>25</v>
      </c>
      <c r="F5" s="20" t="s">
        <v>28</v>
      </c>
      <c r="G5" s="10">
        <f>C5</f>
        <v>8536.5</v>
      </c>
      <c r="H5" s="20" t="s">
        <v>28</v>
      </c>
      <c r="I5" s="10">
        <f t="shared" si="0"/>
        <v>8536.5</v>
      </c>
      <c r="J5" s="5" t="s">
        <v>14</v>
      </c>
      <c r="K5" s="5"/>
    </row>
    <row r="6" spans="1:11" ht="42">
      <c r="A6" s="50">
        <v>3</v>
      </c>
      <c r="B6" s="68" t="s">
        <v>50</v>
      </c>
      <c r="C6" s="64">
        <v>45700</v>
      </c>
      <c r="D6" s="69">
        <v>45700</v>
      </c>
      <c r="E6" s="65" t="s">
        <v>25</v>
      </c>
      <c r="F6" s="71" t="s">
        <v>51</v>
      </c>
      <c r="G6" s="66">
        <v>45000</v>
      </c>
      <c r="H6" s="70" t="str">
        <f>F6</f>
        <v>บริษัท มิตรศิลป์ เซ็นเตอร์กรุ๊ป จำกัด</v>
      </c>
      <c r="I6" s="66">
        <f>G6</f>
        <v>45000</v>
      </c>
      <c r="J6" s="50" t="s">
        <v>23</v>
      </c>
      <c r="K6" s="57"/>
    </row>
    <row r="7" spans="1:11">
      <c r="A7" s="58"/>
      <c r="B7" s="72" t="s">
        <v>65</v>
      </c>
      <c r="C7" s="73">
        <f>SUM(C4:C6)</f>
        <v>90943.45</v>
      </c>
      <c r="D7" s="52">
        <f>SUM(D4:D6)</f>
        <v>45700</v>
      </c>
      <c r="E7" s="53"/>
      <c r="F7" s="67"/>
      <c r="G7" s="74">
        <f>SUM(G4:G6)</f>
        <v>90243.45</v>
      </c>
      <c r="H7" s="56"/>
      <c r="I7" s="55">
        <f>SUM(I4:I6)</f>
        <v>90243.45</v>
      </c>
      <c r="J7" s="57"/>
      <c r="K7" s="59"/>
    </row>
    <row r="8" spans="1:11">
      <c r="A8" s="51"/>
      <c r="B8" s="49"/>
      <c r="C8" s="60"/>
      <c r="D8" s="60"/>
      <c r="E8" s="61"/>
      <c r="F8" s="51"/>
      <c r="G8" s="62"/>
      <c r="H8" s="51"/>
      <c r="I8" s="62"/>
      <c r="J8" s="49"/>
      <c r="K8" s="49"/>
    </row>
    <row r="9" spans="1:11">
      <c r="A9" s="18"/>
      <c r="B9" s="28"/>
      <c r="C9" s="29"/>
      <c r="D9" s="29"/>
      <c r="F9" s="23"/>
      <c r="G9" s="30"/>
      <c r="H9" s="31"/>
      <c r="I9" s="30"/>
      <c r="J9" s="28"/>
    </row>
    <row r="10" spans="1:11">
      <c r="A10" s="18"/>
      <c r="B10" s="28"/>
      <c r="C10" s="29"/>
      <c r="D10" s="29"/>
      <c r="F10" s="23"/>
      <c r="G10" s="30"/>
      <c r="H10" s="31"/>
      <c r="I10" s="30"/>
      <c r="J10" s="28"/>
    </row>
    <row r="11" spans="1:11">
      <c r="A11" s="18"/>
      <c r="B11" s="28"/>
      <c r="C11" s="29"/>
      <c r="D11" s="29"/>
      <c r="F11" s="23"/>
      <c r="G11" s="30"/>
      <c r="H11" s="31"/>
      <c r="I11" s="30"/>
      <c r="J11" s="28"/>
    </row>
    <row r="12" spans="1:11">
      <c r="A12" s="18"/>
      <c r="B12" s="28"/>
      <c r="C12" s="29"/>
      <c r="D12" s="29"/>
      <c r="F12" s="23"/>
      <c r="G12" s="30"/>
      <c r="H12" s="31"/>
      <c r="I12" s="30"/>
      <c r="J12" s="28"/>
    </row>
    <row r="13" spans="1:11">
      <c r="A13" s="18"/>
      <c r="B13" s="28"/>
      <c r="C13" s="29"/>
      <c r="D13" s="29"/>
      <c r="F13" s="23"/>
      <c r="G13" s="30"/>
      <c r="H13" s="31"/>
      <c r="I13" s="30"/>
      <c r="J13" s="28"/>
    </row>
    <row r="14" spans="1:11">
      <c r="A14" s="18"/>
      <c r="B14" s="28"/>
      <c r="C14" s="29"/>
      <c r="D14" s="29"/>
      <c r="F14" s="23"/>
      <c r="G14" s="30"/>
      <c r="H14" s="31"/>
      <c r="I14" s="30"/>
      <c r="J14" s="28"/>
    </row>
    <row r="15" spans="1:11">
      <c r="A15" s="18"/>
      <c r="B15" s="28"/>
      <c r="C15" s="29"/>
      <c r="D15" s="29"/>
      <c r="F15" s="23"/>
      <c r="G15" s="30"/>
      <c r="H15" s="31"/>
      <c r="I15" s="30"/>
      <c r="J15" s="28"/>
    </row>
    <row r="16" spans="1:11">
      <c r="A16" s="18"/>
      <c r="B16" s="28"/>
      <c r="C16" s="29"/>
      <c r="D16" s="29"/>
      <c r="F16" s="23"/>
      <c r="G16" s="30"/>
      <c r="H16" s="31"/>
      <c r="I16" s="30"/>
      <c r="J16" s="28"/>
    </row>
    <row r="17" spans="1:10">
      <c r="A17" s="18"/>
      <c r="B17" s="28"/>
      <c r="C17" s="29"/>
      <c r="D17" s="29"/>
      <c r="F17" s="23"/>
      <c r="G17" s="30"/>
      <c r="H17" s="31"/>
      <c r="I17" s="30"/>
      <c r="J17" s="28"/>
    </row>
    <row r="18" spans="1:10">
      <c r="A18" s="18"/>
      <c r="B18" s="28"/>
      <c r="C18" s="29"/>
      <c r="D18" s="29"/>
      <c r="F18" s="23"/>
      <c r="G18" s="30"/>
      <c r="H18" s="31"/>
      <c r="I18" s="30"/>
      <c r="J18" s="28"/>
    </row>
    <row r="19" spans="1:10">
      <c r="A19" s="18"/>
      <c r="B19" s="28"/>
      <c r="C19" s="29"/>
      <c r="D19" s="29"/>
      <c r="F19" s="23"/>
      <c r="G19" s="30"/>
      <c r="H19" s="31"/>
      <c r="I19" s="30"/>
      <c r="J19" s="28"/>
    </row>
    <row r="20" spans="1:10">
      <c r="A20" s="18"/>
      <c r="B20" s="28"/>
      <c r="C20" s="29"/>
      <c r="D20" s="29"/>
      <c r="F20" s="23"/>
      <c r="G20" s="30"/>
      <c r="H20" s="31"/>
      <c r="I20" s="30"/>
      <c r="J20" s="28"/>
    </row>
  </sheetData>
  <mergeCells count="4">
    <mergeCell ref="A1:J1"/>
    <mergeCell ref="A2:J2"/>
    <mergeCell ref="H3:I3"/>
    <mergeCell ref="F3:G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28"/>
  <sheetViews>
    <sheetView tabSelected="1" view="pageBreakPreview" zoomScale="110" zoomScaleNormal="140" zoomScaleSheetLayoutView="110" workbookViewId="0">
      <selection activeCell="H3" sqref="H3:I3"/>
    </sheetView>
  </sheetViews>
  <sheetFormatPr defaultColWidth="9" defaultRowHeight="21"/>
  <cols>
    <col min="1" max="1" width="5.6640625" style="12" customWidth="1"/>
    <col min="2" max="2" width="21.77734375" style="1" customWidth="1"/>
    <col min="3" max="3" width="12.88671875" style="22" bestFit="1" customWidth="1"/>
    <col min="4" max="4" width="13.109375" style="22" customWidth="1"/>
    <col min="5" max="5" width="9.6640625" style="23" bestFit="1" customWidth="1"/>
    <col min="6" max="6" width="25.21875" style="12" customWidth="1"/>
    <col min="7" max="7" width="12.21875" style="24" bestFit="1" customWidth="1"/>
    <col min="8" max="8" width="26.44140625" style="12" bestFit="1" customWidth="1"/>
    <col min="9" max="9" width="12.21875" style="24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80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63">
      <c r="A3" s="2" t="s">
        <v>0</v>
      </c>
      <c r="B3" s="2" t="s">
        <v>16</v>
      </c>
      <c r="C3" s="3" t="s">
        <v>17</v>
      </c>
      <c r="D3" s="3" t="s">
        <v>18</v>
      </c>
      <c r="E3" s="2" t="s">
        <v>19</v>
      </c>
      <c r="F3" s="82" t="s">
        <v>20</v>
      </c>
      <c r="G3" s="83"/>
      <c r="H3" s="82" t="s">
        <v>21</v>
      </c>
      <c r="I3" s="83"/>
      <c r="J3" s="2" t="s">
        <v>22</v>
      </c>
      <c r="K3" s="2" t="s">
        <v>5</v>
      </c>
    </row>
    <row r="4" spans="1:11" s="25" customFormat="1" ht="42">
      <c r="A4" s="5">
        <v>1</v>
      </c>
      <c r="B4" s="6" t="s">
        <v>44</v>
      </c>
      <c r="C4" s="7">
        <v>5600</v>
      </c>
      <c r="D4" s="8">
        <v>0</v>
      </c>
      <c r="E4" s="8" t="s">
        <v>25</v>
      </c>
      <c r="F4" s="11" t="s">
        <v>24</v>
      </c>
      <c r="G4" s="10">
        <f t="shared" ref="G4" si="0">C4</f>
        <v>5600</v>
      </c>
      <c r="H4" s="11" t="str">
        <f t="shared" ref="H4" si="1">F4</f>
        <v>นายศักดา  พรมสา</v>
      </c>
      <c r="I4" s="10">
        <f t="shared" ref="I4" si="2">C4</f>
        <v>5600</v>
      </c>
      <c r="J4" s="5" t="s">
        <v>23</v>
      </c>
      <c r="K4" s="21"/>
    </row>
    <row r="5" spans="1:11" s="25" customFormat="1" ht="63">
      <c r="A5" s="5">
        <v>2</v>
      </c>
      <c r="B5" s="6" t="s">
        <v>43</v>
      </c>
      <c r="C5" s="7">
        <v>5600</v>
      </c>
      <c r="D5" s="8">
        <v>0</v>
      </c>
      <c r="E5" s="8" t="s">
        <v>25</v>
      </c>
      <c r="F5" s="11" t="s">
        <v>33</v>
      </c>
      <c r="G5" s="10">
        <f t="shared" ref="G5:G6" si="3">C5</f>
        <v>5600</v>
      </c>
      <c r="H5" s="11" t="str">
        <f t="shared" ref="H5:H6" si="4">F5</f>
        <v>นายเปีย เชื้อสาทุม</v>
      </c>
      <c r="I5" s="10">
        <f t="shared" ref="I5:I6" si="5">C5</f>
        <v>5600</v>
      </c>
      <c r="J5" s="5" t="s">
        <v>14</v>
      </c>
      <c r="K5" s="21"/>
    </row>
    <row r="6" spans="1:11" s="25" customFormat="1" ht="63">
      <c r="A6" s="5">
        <v>3</v>
      </c>
      <c r="B6" s="63" t="s">
        <v>45</v>
      </c>
      <c r="C6" s="64">
        <v>3000</v>
      </c>
      <c r="D6" s="65">
        <v>0</v>
      </c>
      <c r="E6" s="65" t="s">
        <v>25</v>
      </c>
      <c r="F6" s="54" t="s">
        <v>39</v>
      </c>
      <c r="G6" s="66">
        <f t="shared" si="3"/>
        <v>3000</v>
      </c>
      <c r="H6" s="54" t="str">
        <f t="shared" si="4"/>
        <v>ร้าน พี โอเอ.เซอร์วิส</v>
      </c>
      <c r="I6" s="66">
        <f t="shared" si="5"/>
        <v>3000</v>
      </c>
      <c r="J6" s="5" t="s">
        <v>14</v>
      </c>
      <c r="K6" s="21"/>
    </row>
    <row r="7" spans="1:11" s="25" customFormat="1" ht="63">
      <c r="A7" s="5">
        <v>4</v>
      </c>
      <c r="B7" s="63" t="s">
        <v>46</v>
      </c>
      <c r="C7" s="64">
        <v>3000</v>
      </c>
      <c r="D7" s="65">
        <v>0</v>
      </c>
      <c r="E7" s="65" t="s">
        <v>25</v>
      </c>
      <c r="F7" s="54" t="s">
        <v>39</v>
      </c>
      <c r="G7" s="66">
        <f t="shared" ref="G7" si="6">C7</f>
        <v>3000</v>
      </c>
      <c r="H7" s="54" t="str">
        <f t="shared" ref="H7" si="7">F7</f>
        <v>ร้าน พี โอเอ.เซอร์วิส</v>
      </c>
      <c r="I7" s="66">
        <f t="shared" ref="I7" si="8">C7</f>
        <v>3000</v>
      </c>
      <c r="J7" s="5" t="s">
        <v>14</v>
      </c>
      <c r="K7" s="21"/>
    </row>
    <row r="8" spans="1:11" s="25" customFormat="1" ht="63">
      <c r="A8" s="5">
        <v>5</v>
      </c>
      <c r="B8" s="63" t="s">
        <v>47</v>
      </c>
      <c r="C8" s="64">
        <v>3000</v>
      </c>
      <c r="D8" s="65">
        <v>0</v>
      </c>
      <c r="E8" s="65" t="s">
        <v>25</v>
      </c>
      <c r="F8" s="54" t="s">
        <v>39</v>
      </c>
      <c r="G8" s="66">
        <f t="shared" ref="G8" si="9">C8</f>
        <v>3000</v>
      </c>
      <c r="H8" s="54" t="str">
        <f t="shared" ref="H8" si="10">F8</f>
        <v>ร้าน พี โอเอ.เซอร์วิส</v>
      </c>
      <c r="I8" s="66">
        <f t="shared" ref="I8" si="11">C8</f>
        <v>3000</v>
      </c>
      <c r="J8" s="5" t="s">
        <v>14</v>
      </c>
      <c r="K8" s="21"/>
    </row>
    <row r="9" spans="1:11" s="25" customFormat="1" ht="42">
      <c r="A9" s="5">
        <v>6</v>
      </c>
      <c r="B9" s="6" t="s">
        <v>52</v>
      </c>
      <c r="C9" s="7">
        <v>8000</v>
      </c>
      <c r="D9" s="8">
        <v>0</v>
      </c>
      <c r="E9" s="8" t="s">
        <v>25</v>
      </c>
      <c r="F9" s="11" t="s">
        <v>38</v>
      </c>
      <c r="G9" s="10">
        <v>8000</v>
      </c>
      <c r="H9" s="11" t="s">
        <v>38</v>
      </c>
      <c r="I9" s="10">
        <f>G9</f>
        <v>8000</v>
      </c>
      <c r="J9" s="5" t="s">
        <v>14</v>
      </c>
      <c r="K9" s="21"/>
    </row>
    <row r="10" spans="1:11" s="25" customFormat="1" ht="63">
      <c r="A10" s="5">
        <v>7</v>
      </c>
      <c r="B10" s="26" t="s">
        <v>53</v>
      </c>
      <c r="C10" s="7">
        <v>8000</v>
      </c>
      <c r="D10" s="8">
        <v>0</v>
      </c>
      <c r="E10" s="8" t="s">
        <v>25</v>
      </c>
      <c r="F10" s="11" t="s">
        <v>32</v>
      </c>
      <c r="G10" s="10">
        <f t="shared" ref="G10:G19" si="12">C10</f>
        <v>8000</v>
      </c>
      <c r="H10" s="11" t="str">
        <f t="shared" ref="H10:H19" si="13">F10</f>
        <v>นางสาวกัญญานัฐ พรหมคนซื่อ</v>
      </c>
      <c r="I10" s="10">
        <f t="shared" ref="I10:I19" si="14">C10</f>
        <v>8000</v>
      </c>
      <c r="J10" s="5" t="s">
        <v>14</v>
      </c>
      <c r="K10" s="21"/>
    </row>
    <row r="11" spans="1:11" s="25" customFormat="1" ht="42">
      <c r="A11" s="5">
        <v>8</v>
      </c>
      <c r="B11" s="63" t="s">
        <v>54</v>
      </c>
      <c r="C11" s="64">
        <v>278000</v>
      </c>
      <c r="D11" s="65">
        <v>0</v>
      </c>
      <c r="E11" s="65" t="s">
        <v>25</v>
      </c>
      <c r="F11" s="67" t="s">
        <v>55</v>
      </c>
      <c r="G11" s="66">
        <f t="shared" si="12"/>
        <v>278000</v>
      </c>
      <c r="H11" s="67" t="str">
        <f t="shared" si="13"/>
        <v>ร้านบางกอกบริการ</v>
      </c>
      <c r="I11" s="66">
        <f t="shared" si="14"/>
        <v>278000</v>
      </c>
      <c r="J11" s="5" t="s">
        <v>14</v>
      </c>
      <c r="K11" s="21"/>
    </row>
    <row r="12" spans="1:11" s="25" customFormat="1" ht="42">
      <c r="A12" s="5">
        <v>9</v>
      </c>
      <c r="B12" s="6" t="s">
        <v>56</v>
      </c>
      <c r="C12" s="7">
        <v>9000</v>
      </c>
      <c r="D12" s="8">
        <v>0</v>
      </c>
      <c r="E12" s="8" t="s">
        <v>25</v>
      </c>
      <c r="F12" s="11" t="s">
        <v>37</v>
      </c>
      <c r="G12" s="10">
        <f t="shared" si="12"/>
        <v>9000</v>
      </c>
      <c r="H12" s="11" t="str">
        <f t="shared" si="13"/>
        <v>นายวัชระ ธน.น้อย</v>
      </c>
      <c r="I12" s="10">
        <f t="shared" si="14"/>
        <v>9000</v>
      </c>
      <c r="J12" s="5" t="s">
        <v>14</v>
      </c>
      <c r="K12" s="21"/>
    </row>
    <row r="13" spans="1:11" s="25" customFormat="1" ht="63">
      <c r="A13" s="5">
        <v>10</v>
      </c>
      <c r="B13" s="6" t="s">
        <v>57</v>
      </c>
      <c r="C13" s="7">
        <v>8000</v>
      </c>
      <c r="D13" s="8">
        <v>0</v>
      </c>
      <c r="E13" s="8" t="s">
        <v>25</v>
      </c>
      <c r="F13" s="11" t="s">
        <v>36</v>
      </c>
      <c r="G13" s="10">
        <f t="shared" si="12"/>
        <v>8000</v>
      </c>
      <c r="H13" s="11" t="str">
        <f t="shared" si="13"/>
        <v>นางสาวภาวรินทร์ จันทร์ไตรัต</v>
      </c>
      <c r="I13" s="10">
        <f t="shared" si="14"/>
        <v>8000</v>
      </c>
      <c r="J13" s="5" t="s">
        <v>14</v>
      </c>
      <c r="K13" s="21"/>
    </row>
    <row r="14" spans="1:11" s="25" customFormat="1" ht="42">
      <c r="A14" s="5">
        <v>11</v>
      </c>
      <c r="B14" s="6" t="s">
        <v>58</v>
      </c>
      <c r="C14" s="7">
        <v>9000</v>
      </c>
      <c r="D14" s="8">
        <v>0</v>
      </c>
      <c r="E14" s="8" t="s">
        <v>25</v>
      </c>
      <c r="F14" s="11" t="s">
        <v>59</v>
      </c>
      <c r="G14" s="10">
        <f t="shared" si="12"/>
        <v>9000</v>
      </c>
      <c r="H14" s="11" t="str">
        <f t="shared" si="13"/>
        <v>นางสาวโชติกา จรรยากร</v>
      </c>
      <c r="I14" s="10">
        <f t="shared" si="14"/>
        <v>9000</v>
      </c>
      <c r="J14" s="5" t="s">
        <v>14</v>
      </c>
      <c r="K14" s="21"/>
    </row>
    <row r="15" spans="1:11" s="25" customFormat="1" ht="63">
      <c r="A15" s="5">
        <v>12</v>
      </c>
      <c r="B15" s="6" t="s">
        <v>60</v>
      </c>
      <c r="C15" s="7">
        <v>8500</v>
      </c>
      <c r="D15" s="8">
        <v>0</v>
      </c>
      <c r="E15" s="8" t="s">
        <v>25</v>
      </c>
      <c r="F15" s="11" t="s">
        <v>61</v>
      </c>
      <c r="G15" s="10">
        <f t="shared" si="12"/>
        <v>8500</v>
      </c>
      <c r="H15" s="11" t="str">
        <f t="shared" si="13"/>
        <v>นายวิกาล หาญมนตรี</v>
      </c>
      <c r="I15" s="10">
        <f t="shared" si="14"/>
        <v>8500</v>
      </c>
      <c r="J15" s="5" t="s">
        <v>14</v>
      </c>
      <c r="K15" s="21"/>
    </row>
    <row r="16" spans="1:11" s="25" customFormat="1" ht="42">
      <c r="A16" s="5">
        <v>13</v>
      </c>
      <c r="B16" s="6" t="s">
        <v>62</v>
      </c>
      <c r="C16" s="7">
        <v>9000</v>
      </c>
      <c r="D16" s="8">
        <v>0</v>
      </c>
      <c r="E16" s="8" t="s">
        <v>25</v>
      </c>
      <c r="F16" s="11" t="s">
        <v>29</v>
      </c>
      <c r="G16" s="10">
        <f t="shared" si="12"/>
        <v>9000</v>
      </c>
      <c r="H16" s="11" t="str">
        <f t="shared" si="13"/>
        <v>นายเทวรรณ์ ไชยศรี</v>
      </c>
      <c r="I16" s="10">
        <f t="shared" si="14"/>
        <v>9000</v>
      </c>
      <c r="J16" s="5" t="s">
        <v>14</v>
      </c>
      <c r="K16" s="21"/>
    </row>
    <row r="17" spans="1:11" s="25" customFormat="1" ht="42">
      <c r="A17" s="5">
        <v>14</v>
      </c>
      <c r="B17" s="6" t="s">
        <v>63</v>
      </c>
      <c r="C17" s="7">
        <v>8000</v>
      </c>
      <c r="D17" s="8">
        <v>0</v>
      </c>
      <c r="E17" s="8" t="s">
        <v>25</v>
      </c>
      <c r="F17" s="11" t="s">
        <v>31</v>
      </c>
      <c r="G17" s="10">
        <f t="shared" si="12"/>
        <v>8000</v>
      </c>
      <c r="H17" s="11" t="str">
        <f t="shared" si="13"/>
        <v>นายพิทยา ลาดบาศรี</v>
      </c>
      <c r="I17" s="10">
        <f t="shared" si="14"/>
        <v>8000</v>
      </c>
      <c r="J17" s="5" t="s">
        <v>14</v>
      </c>
      <c r="K17" s="21"/>
    </row>
    <row r="18" spans="1:11" s="25" customFormat="1" ht="42">
      <c r="A18" s="5">
        <v>15</v>
      </c>
      <c r="B18" s="6" t="s">
        <v>63</v>
      </c>
      <c r="C18" s="7">
        <v>8000</v>
      </c>
      <c r="D18" s="8">
        <v>0</v>
      </c>
      <c r="E18" s="8" t="s">
        <v>25</v>
      </c>
      <c r="F18" s="9" t="s">
        <v>30</v>
      </c>
      <c r="G18" s="10">
        <f t="shared" si="12"/>
        <v>8000</v>
      </c>
      <c r="H18" s="11" t="str">
        <f t="shared" si="13"/>
        <v>นายหวัง  พ่อโคตร</v>
      </c>
      <c r="I18" s="10">
        <f t="shared" si="14"/>
        <v>8000</v>
      </c>
      <c r="J18" s="5" t="s">
        <v>14</v>
      </c>
      <c r="K18" s="21"/>
    </row>
    <row r="19" spans="1:11" s="25" customFormat="1" ht="63">
      <c r="A19" s="5">
        <v>16</v>
      </c>
      <c r="B19" s="6" t="s">
        <v>64</v>
      </c>
      <c r="C19" s="7">
        <v>9000</v>
      </c>
      <c r="D19" s="8">
        <v>0</v>
      </c>
      <c r="E19" s="8" t="s">
        <v>25</v>
      </c>
      <c r="F19" s="9" t="s">
        <v>40</v>
      </c>
      <c r="G19" s="10">
        <f t="shared" si="12"/>
        <v>9000</v>
      </c>
      <c r="H19" s="9" t="str">
        <f t="shared" si="13"/>
        <v>นางสาวลลิตา  แสงศาลา</v>
      </c>
      <c r="I19" s="10">
        <f t="shared" si="14"/>
        <v>9000</v>
      </c>
      <c r="J19" s="5" t="s">
        <v>23</v>
      </c>
      <c r="K19" s="21"/>
    </row>
    <row r="20" spans="1:11">
      <c r="B20" s="5" t="s">
        <v>41</v>
      </c>
      <c r="C20" s="13">
        <f>SUM(C4:C19)</f>
        <v>382700</v>
      </c>
      <c r="D20" s="13"/>
      <c r="E20" s="14"/>
      <c r="F20" s="9"/>
      <c r="G20" s="15">
        <f>SUM(G4:G19)</f>
        <v>382700</v>
      </c>
      <c r="H20" s="16"/>
      <c r="I20" s="15">
        <f>SUM(I4:I19)</f>
        <v>382700</v>
      </c>
      <c r="J20" s="17"/>
    </row>
    <row r="24" spans="1:11" ht="36">
      <c r="F24" s="47"/>
    </row>
    <row r="25" spans="1:11" ht="36">
      <c r="F25" s="47"/>
    </row>
    <row r="26" spans="1:11" ht="36">
      <c r="F26" s="47"/>
    </row>
    <row r="27" spans="1:11" ht="36">
      <c r="F27" s="47"/>
    </row>
    <row r="28" spans="1:11" ht="36">
      <c r="F28" s="47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2026-05-27T06:01:12Z</cp:lastPrinted>
  <dcterms:created xsi:type="dcterms:W3CDTF">1987-12-31T17:26:15Z</dcterms:created>
  <dcterms:modified xsi:type="dcterms:W3CDTF">2026-05-29T04:42:25Z</dcterms:modified>
</cp:coreProperties>
</file>